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05" yWindow="285" windowWidth="9915" windowHeight="7980" tabRatio="603"/>
  </bookViews>
  <sheets>
    <sheet name="нарххо" sheetId="3" r:id="rId1"/>
    <sheet name="Тел Точикистон" sheetId="7" state="hidden" r:id="rId2"/>
    <sheet name="Лист1" sheetId="16" state="hidden" r:id="rId3"/>
  </sheets>
  <definedNames>
    <definedName name="_xlnm._FilterDatabase" localSheetId="0" hidden="1">нарххо!$J$1:$J$833</definedName>
    <definedName name="_xlnm.Print_Area" localSheetId="0">нарххо!$A$5:$AB$828</definedName>
    <definedName name="_xlnm.Print_Area" localSheetId="1">'Тел Точикистон'!$A$1:$G$25</definedName>
  </definedNames>
  <calcPr calcId="145621"/>
  <customWorkbookViews>
    <customWorkbookView name="Дустмурод - Личное представление" guid="{63658EF5-6C3B-11D8-A656-B357B0F74D97}" mergeInterval="0" personalView="1" maximized="1" windowWidth="796" windowHeight="385" tabRatio="601" activeSheetId="1"/>
  </customWorkbookViews>
</workbook>
</file>

<file path=xl/calcChain.xml><?xml version="1.0" encoding="utf-8"?>
<calcChain xmlns="http://schemas.openxmlformats.org/spreadsheetml/2006/main">
  <c r="J24" i="16" l="1"/>
  <c r="K24" i="16"/>
  <c r="E24" i="16"/>
  <c r="F24" i="16"/>
  <c r="G24" i="16"/>
  <c r="H24" i="16"/>
  <c r="I24" i="16"/>
  <c r="D1" i="16"/>
  <c r="C1" i="16"/>
  <c r="H4" i="16" l="1"/>
  <c r="H8" i="16"/>
  <c r="J5" i="16"/>
  <c r="J6" i="16"/>
  <c r="H6" i="16"/>
  <c r="J4" i="16"/>
  <c r="H7" i="16"/>
  <c r="K6" i="16"/>
  <c r="K4" i="16"/>
  <c r="H9" i="16"/>
  <c r="H5" i="16"/>
  <c r="K7" i="16"/>
  <c r="K5" i="16"/>
  <c r="E32" i="16" l="1"/>
  <c r="J32" i="16" l="1"/>
  <c r="K32" i="16"/>
  <c r="G32" i="16"/>
  <c r="H32" i="16"/>
  <c r="I32" i="16"/>
  <c r="F32" i="16"/>
  <c r="K25" i="16"/>
  <c r="E7" i="16" l="1"/>
  <c r="F11" i="16"/>
  <c r="F7" i="16"/>
  <c r="G8" i="16"/>
  <c r="G4" i="16"/>
  <c r="E8" i="16"/>
  <c r="E4" i="16"/>
  <c r="F8" i="16"/>
  <c r="F4" i="16"/>
  <c r="G5" i="16"/>
  <c r="E9" i="16"/>
  <c r="E5" i="16"/>
  <c r="F9" i="16"/>
  <c r="F5" i="16"/>
  <c r="G6" i="16"/>
  <c r="E10" i="16"/>
  <c r="E6" i="16"/>
  <c r="F10" i="16"/>
  <c r="F6" i="16"/>
  <c r="G7" i="16"/>
  <c r="K20" i="16" l="1"/>
  <c r="J25" i="16" l="1"/>
  <c r="J26" i="16"/>
  <c r="E13" i="16" l="1"/>
  <c r="K737" i="3"/>
  <c r="K665" i="3"/>
  <c r="K701" i="3"/>
  <c r="K773" i="3"/>
  <c r="J19" i="16" l="1"/>
  <c r="J15" i="16"/>
  <c r="J11" i="16"/>
  <c r="J7" i="16"/>
  <c r="K3" i="16"/>
  <c r="K16" i="16"/>
  <c r="K12" i="16"/>
  <c r="K8" i="16"/>
  <c r="K26" i="16"/>
  <c r="J16" i="16"/>
  <c r="J12" i="16"/>
  <c r="J8" i="16"/>
  <c r="J21" i="16"/>
  <c r="J28" i="16"/>
  <c r="K17" i="16"/>
  <c r="K13" i="16"/>
  <c r="K9" i="16"/>
  <c r="K22" i="16"/>
  <c r="K28" i="16"/>
  <c r="J3" i="16"/>
  <c r="J17" i="16"/>
  <c r="J13" i="16"/>
  <c r="J9" i="16"/>
  <c r="J22" i="16"/>
  <c r="J30" i="16"/>
  <c r="K18" i="16"/>
  <c r="K14" i="16"/>
  <c r="K10" i="16"/>
  <c r="K23" i="16"/>
  <c r="K30" i="16"/>
  <c r="J18" i="16"/>
  <c r="J14" i="16"/>
  <c r="J10" i="16"/>
  <c r="J23" i="16"/>
  <c r="J31" i="16"/>
  <c r="K19" i="16"/>
  <c r="K15" i="16"/>
  <c r="K11" i="16"/>
  <c r="K21" i="16"/>
  <c r="K31" i="16"/>
  <c r="I25" i="16" l="1"/>
  <c r="G25" i="16"/>
  <c r="E25" i="16"/>
  <c r="H25" i="16"/>
  <c r="F25" i="16" l="1"/>
  <c r="D5" i="7" l="1"/>
  <c r="E5" i="7"/>
  <c r="F5" i="7"/>
  <c r="G5" i="7"/>
  <c r="D6" i="7"/>
  <c r="E6" i="7"/>
  <c r="F6" i="7"/>
  <c r="G6" i="7"/>
  <c r="D7" i="7"/>
  <c r="E7" i="7"/>
  <c r="F7" i="7"/>
  <c r="G7" i="7"/>
  <c r="D8" i="7"/>
  <c r="E8" i="7"/>
  <c r="F8" i="7"/>
  <c r="G8" i="7"/>
  <c r="D9" i="7"/>
  <c r="E9" i="7"/>
  <c r="F9" i="7"/>
  <c r="G9" i="7"/>
  <c r="D10" i="7"/>
  <c r="E10" i="7"/>
  <c r="F10" i="7"/>
  <c r="G10" i="7"/>
  <c r="D11" i="7"/>
  <c r="E11" i="7"/>
  <c r="F11" i="7"/>
  <c r="G11" i="7"/>
  <c r="D12" i="7"/>
  <c r="E12" i="7"/>
  <c r="F12" i="7"/>
  <c r="G12" i="7"/>
  <c r="D13" i="7"/>
  <c r="E13" i="7"/>
  <c r="F13" i="7"/>
  <c r="G13" i="7"/>
  <c r="D14" i="7"/>
  <c r="E14" i="7"/>
  <c r="F14" i="7"/>
  <c r="G14" i="7"/>
  <c r="D15" i="7"/>
  <c r="E15" i="7"/>
  <c r="F15" i="7"/>
  <c r="G15" i="7"/>
  <c r="D16" i="7"/>
  <c r="E16" i="7"/>
  <c r="F16" i="7"/>
  <c r="G16" i="7"/>
  <c r="D17" i="7"/>
  <c r="E17" i="7"/>
  <c r="F17" i="7"/>
  <c r="G17" i="7"/>
  <c r="D18" i="7"/>
  <c r="E18" i="7"/>
  <c r="F18" i="7"/>
  <c r="G18" i="7"/>
  <c r="K49" i="3"/>
  <c r="K86" i="3"/>
  <c r="K122" i="3"/>
  <c r="K159" i="3"/>
  <c r="K195" i="3"/>
  <c r="K232" i="3"/>
  <c r="K269" i="3"/>
  <c r="K305" i="3"/>
  <c r="K341" i="3"/>
  <c r="K377" i="3"/>
  <c r="K413" i="3"/>
  <c r="K449" i="3"/>
  <c r="K485" i="3"/>
  <c r="K521" i="3"/>
  <c r="K557" i="3"/>
  <c r="K593" i="3"/>
  <c r="K629" i="3"/>
  <c r="H31" i="16" l="1"/>
  <c r="G30" i="16"/>
  <c r="I28" i="16"/>
  <c r="E28" i="16"/>
  <c r="F26" i="16"/>
  <c r="I23" i="16"/>
  <c r="E23" i="16"/>
  <c r="H22" i="16"/>
  <c r="G21" i="16"/>
  <c r="F20" i="16"/>
  <c r="I19" i="16"/>
  <c r="E19" i="16"/>
  <c r="H18" i="16"/>
  <c r="G17" i="16"/>
  <c r="F16" i="16"/>
  <c r="I15" i="16"/>
  <c r="E15" i="16"/>
  <c r="H14" i="16"/>
  <c r="G13" i="16"/>
  <c r="I12" i="16"/>
  <c r="E12" i="16"/>
  <c r="H11" i="16"/>
  <c r="I7" i="16"/>
  <c r="I6" i="16"/>
  <c r="I4" i="16"/>
  <c r="H3" i="16"/>
  <c r="I31" i="16"/>
  <c r="E31" i="16"/>
  <c r="H30" i="16"/>
  <c r="F28" i="16"/>
  <c r="G26" i="16"/>
  <c r="F23" i="16"/>
  <c r="I22" i="16"/>
  <c r="E22" i="16"/>
  <c r="H21" i="16"/>
  <c r="G20" i="16"/>
  <c r="F19" i="16"/>
  <c r="I18" i="16"/>
  <c r="E18" i="16"/>
  <c r="H17" i="16"/>
  <c r="G16" i="16"/>
  <c r="F15" i="16"/>
  <c r="I14" i="16"/>
  <c r="E14" i="16"/>
  <c r="H13" i="16"/>
  <c r="F12" i="16"/>
  <c r="I11" i="16"/>
  <c r="G10" i="16"/>
  <c r="G9" i="16"/>
  <c r="I5" i="16"/>
  <c r="I3" i="16"/>
  <c r="E3" i="16"/>
  <c r="F31" i="16"/>
  <c r="I30" i="16"/>
  <c r="E30" i="16"/>
  <c r="G28" i="16"/>
  <c r="H26" i="16"/>
  <c r="G23" i="16"/>
  <c r="F22" i="16"/>
  <c r="I21" i="16"/>
  <c r="E21" i="16"/>
  <c r="H20" i="16"/>
  <c r="G19" i="16"/>
  <c r="F18" i="16"/>
  <c r="I17" i="16"/>
  <c r="E17" i="16"/>
  <c r="H16" i="16"/>
  <c r="G15" i="16"/>
  <c r="F14" i="16"/>
  <c r="I13" i="16"/>
  <c r="G12" i="16"/>
  <c r="E11" i="16"/>
  <c r="H10" i="16"/>
  <c r="I9" i="16"/>
  <c r="I8" i="16"/>
  <c r="F3" i="16"/>
  <c r="G31" i="16"/>
  <c r="F30" i="16"/>
  <c r="H28" i="16"/>
  <c r="I26" i="16"/>
  <c r="E26" i="16"/>
  <c r="H23" i="16"/>
  <c r="G22" i="16"/>
  <c r="F21" i="16"/>
  <c r="I20" i="16"/>
  <c r="E20" i="16"/>
  <c r="H19" i="16"/>
  <c r="G18" i="16"/>
  <c r="F17" i="16"/>
  <c r="I16" i="16"/>
  <c r="E16" i="16"/>
  <c r="H15" i="16"/>
  <c r="G14" i="16"/>
  <c r="F13" i="16"/>
  <c r="H12" i="16"/>
  <c r="G11" i="16"/>
  <c r="I10" i="16"/>
  <c r="G3" i="16"/>
</calcChain>
</file>

<file path=xl/sharedStrings.xml><?xml version="1.0" encoding="utf-8"?>
<sst xmlns="http://schemas.openxmlformats.org/spreadsheetml/2006/main" count="1253" uniqueCount="172">
  <si>
    <t>Шир, литр</t>
  </si>
  <si>
    <t>Тухм (барои 10 дона)</t>
  </si>
  <si>
    <t>Шакар</t>
  </si>
  <si>
    <t>Гандум</t>
  </si>
  <si>
    <t xml:space="preserve"> </t>
  </si>
  <si>
    <t>Бензин, литр  А-92</t>
  </si>
  <si>
    <t xml:space="preserve">Карам </t>
  </si>
  <si>
    <t>Себ</t>
  </si>
  <si>
    <t>Нахўд</t>
  </si>
  <si>
    <t>Лўбиё</t>
  </si>
  <si>
    <t>Мош</t>
  </si>
  <si>
    <t>Нархњои миёнаи мањсулоти озуќаворї, машруботи спиртї ва сўзишворї  дар  бозорњои</t>
  </si>
  <si>
    <t>Равѓани пахта</t>
  </si>
  <si>
    <t>Гўшти гов</t>
  </si>
  <si>
    <t>Гўшти гўсфанд</t>
  </si>
  <si>
    <t>Араќ, литр</t>
  </si>
  <si>
    <t>Нон (бўлка) аз орди навъи              1-ум (400 грамм)</t>
  </si>
  <si>
    <t>Нон (бўлка) аз орди навъи              1-ум (500 грамм)</t>
  </si>
  <si>
    <t xml:space="preserve">Сабзї </t>
  </si>
  <si>
    <t xml:space="preserve">Картошка </t>
  </si>
  <si>
    <t>Орди навъи 1-ум</t>
  </si>
  <si>
    <t xml:space="preserve">Сабзї  </t>
  </si>
  <si>
    <t xml:space="preserve">Биринљ </t>
  </si>
  <si>
    <t>Биринљ</t>
  </si>
  <si>
    <t xml:space="preserve"> - харид</t>
  </si>
  <si>
    <t xml:space="preserve"> - фурўш</t>
  </si>
  <si>
    <t>Чои кабуд</t>
  </si>
  <si>
    <t>Чойи кабуд</t>
  </si>
  <si>
    <t>Нон (бўлка) аз орди навъи              1-ум (450 грамм)</t>
  </si>
  <si>
    <t>ДУШАНБЕ</t>
  </si>
  <si>
    <t>ТУРСУНЗОДА</t>
  </si>
  <si>
    <t>ЊИСОР</t>
  </si>
  <si>
    <t>РАШТ</t>
  </si>
  <si>
    <t>ХУЉАНД</t>
  </si>
  <si>
    <t>ИСТАРАВШАН</t>
  </si>
  <si>
    <t>ИСФАРА</t>
  </si>
  <si>
    <t>КЎЛОБ</t>
  </si>
  <si>
    <t>ПАНЉ</t>
  </si>
  <si>
    <t>ШАЊРИТУС</t>
  </si>
  <si>
    <t>МИР САИД АЛИИ ЊАМАДОНЇ</t>
  </si>
  <si>
    <t>ХОРУЃ</t>
  </si>
  <si>
    <t>ПАНЉАКЕНТ</t>
  </si>
  <si>
    <t>КОНИБОДОМ</t>
  </si>
  <si>
    <t>ДАНЃАРА</t>
  </si>
  <si>
    <t>ВОСЕЪ</t>
  </si>
  <si>
    <t>ЁВОН</t>
  </si>
  <si>
    <t>ВАЊДАТ</t>
  </si>
  <si>
    <t>(нархњо бо сомонї: кг, литр, дона)</t>
  </si>
  <si>
    <t xml:space="preserve">Помидор </t>
  </si>
  <si>
    <t xml:space="preserve">Бодиринг </t>
  </si>
  <si>
    <t xml:space="preserve">Помидор  </t>
  </si>
  <si>
    <t xml:space="preserve">Бодиринг  </t>
  </si>
  <si>
    <t>Равѓани пахтаи доѓкардашуда</t>
  </si>
  <si>
    <t xml:space="preserve">Себ </t>
  </si>
  <si>
    <t>Чойи сиёњ</t>
  </si>
  <si>
    <t>Нон (бўлка) аз орди навъи              1-ум (400  грамм)</t>
  </si>
  <si>
    <t>Ќурби 1 доллари ИМА нисбат ба сомонї, дар нуќтањои хизматрасонии бонкњои тиҷоратӣ</t>
  </si>
  <si>
    <t>Орди навъи 1-ум (ватанї)</t>
  </si>
  <si>
    <t>Нон (бўлка) аз орди навъи              1-ум (430 грамм)</t>
  </si>
  <si>
    <t>Љ.БАЛХЇ</t>
  </si>
  <si>
    <t>Бехпиёз</t>
  </si>
  <si>
    <t>Картошка</t>
  </si>
  <si>
    <t>Бодиринг</t>
  </si>
  <si>
    <t>Помидор</t>
  </si>
  <si>
    <t>Душанбе</t>
  </si>
  <si>
    <t>Турсунзода</t>
  </si>
  <si>
    <t>Њисор</t>
  </si>
  <si>
    <t>Рашт</t>
  </si>
  <si>
    <t>Вањдат</t>
  </si>
  <si>
    <t>Хуљанд</t>
  </si>
  <si>
    <t>Асал</t>
  </si>
  <si>
    <t>Хоруѓ</t>
  </si>
  <si>
    <t>Б.ЃАФУРОВ</t>
  </si>
  <si>
    <t>р/т</t>
  </si>
  <si>
    <t>Номгўи мањсулотњо</t>
  </si>
  <si>
    <t>воњиди ченак</t>
  </si>
  <si>
    <t>шањрњо</t>
  </si>
  <si>
    <t>Ќўрѓонтеппа</t>
  </si>
  <si>
    <t>1.</t>
  </si>
  <si>
    <t>кг</t>
  </si>
  <si>
    <t>2.</t>
  </si>
  <si>
    <t>Карам</t>
  </si>
  <si>
    <t>3.</t>
  </si>
  <si>
    <t>4.</t>
  </si>
  <si>
    <t>Сабзї</t>
  </si>
  <si>
    <t>5.</t>
  </si>
  <si>
    <t>6.</t>
  </si>
  <si>
    <t>7.</t>
  </si>
  <si>
    <t>8.</t>
  </si>
  <si>
    <t>9.</t>
  </si>
  <si>
    <t>Шир</t>
  </si>
  <si>
    <t>литр</t>
  </si>
  <si>
    <t>10.</t>
  </si>
  <si>
    <t xml:space="preserve">Тухм </t>
  </si>
  <si>
    <t>10 дона</t>
  </si>
  <si>
    <t>11.</t>
  </si>
  <si>
    <t>12.</t>
  </si>
  <si>
    <t>Орди навъи 1-ум (истењсоли ватанї)</t>
  </si>
  <si>
    <t>13.</t>
  </si>
  <si>
    <t>14.</t>
  </si>
  <si>
    <t>Нархњои миёнаи мањсулоти озуќаворї дар бозорњои шањрњои Душанбе, Хуљанд, Ќўрѓонтеппа ва Хоруѓ  дар санаи 8-уми майи соли 2017.</t>
  </si>
  <si>
    <t xml:space="preserve">  зеро дар фурўш њиссаи бештар дорад. </t>
  </si>
  <si>
    <t>Раќами сањифањо</t>
  </si>
  <si>
    <t>Ба охир</t>
  </si>
  <si>
    <t>ВАНЉ</t>
  </si>
  <si>
    <t>БОХТАР</t>
  </si>
  <si>
    <t>Нон (бўлка) аз орди навъи              1-ум (600 грамм)</t>
  </si>
  <si>
    <t>Нон (бўлка) аз орди навъи              1-ум (600  грамм)</t>
  </si>
  <si>
    <t>Нон (бўлка) аз орди навъи              1-ум (380 грамм)</t>
  </si>
  <si>
    <t>Ванҷ</t>
  </si>
  <si>
    <t>Санаи рӯз</t>
  </si>
  <si>
    <t>№  р/т</t>
  </si>
  <si>
    <t xml:space="preserve">Номгўи мањсулот </t>
  </si>
  <si>
    <t>Хорўѓ</t>
  </si>
  <si>
    <t>Пиёз</t>
  </si>
  <si>
    <t>Биринљ (оќпар)</t>
  </si>
  <si>
    <t>Гўшти  гўсфанд</t>
  </si>
  <si>
    <t xml:space="preserve">Шир </t>
  </si>
  <si>
    <t>Тухм (барои 10дона)</t>
  </si>
  <si>
    <t>Орди навъи 1-ум  Ќазоќистон</t>
  </si>
  <si>
    <t>Лўбиё (мањаллї)</t>
  </si>
  <si>
    <t>Нон (бўлка)  аз орди навъи 1-ум</t>
  </si>
  <si>
    <t>Араќ</t>
  </si>
  <si>
    <t>Бензин-80</t>
  </si>
  <si>
    <t>Бензин-92</t>
  </si>
  <si>
    <t>Ќурби 1доллари ИМА нисбат ба сомонї, дар нуќтањои  мубодилаи арз</t>
  </si>
  <si>
    <t>-харид</t>
  </si>
  <si>
    <t>-фурўш</t>
  </si>
  <si>
    <t>Нони мањаллї</t>
  </si>
  <si>
    <t>Пешнињод кард:</t>
  </si>
  <si>
    <t>Нон (бўлка) аз орди навъи              1-ум (350 грамм)</t>
  </si>
  <si>
    <t xml:space="preserve">шањри Душанбе (Саховат,  Дењќон  ва Мењргон)  </t>
  </si>
  <si>
    <t>Ба аввал</t>
  </si>
  <si>
    <t>7.12</t>
  </si>
  <si>
    <t>28.12</t>
  </si>
  <si>
    <t>4.01</t>
  </si>
  <si>
    <t>2020</t>
  </si>
  <si>
    <t>2021</t>
  </si>
  <si>
    <t>1.03</t>
  </si>
  <si>
    <t xml:space="preserve">Гази моеъ, литр </t>
  </si>
  <si>
    <t>5.04</t>
  </si>
  <si>
    <t>Бехпиёз (нав)</t>
  </si>
  <si>
    <t>дар моњњои  май-декабри соли 2020 ва январ-майи соли 2021</t>
  </si>
  <si>
    <t>шањри Турсунзода дар моњњои  май-декабри соли 2020 ва январ-майи соли 2021</t>
  </si>
  <si>
    <t>шањри Њисор дар моњњои  май-декабри соли 2020 ва январ-майи соли 2021</t>
  </si>
  <si>
    <t>ноњияи Рашт дар моњњои  май-декабри соли 2020 ва январ-майи соли 2021</t>
  </si>
  <si>
    <t>шањри Вањдат дар моњњои  май-декабри соли 2020 ва январ-майи соли 2021</t>
  </si>
  <si>
    <t>шањри Хуљанд дар моњњои  май-декабри соли 2020 ва январ-майи соли 2021</t>
  </si>
  <si>
    <t>шањри Истаравшан дар моњњои  май-декабри соли 2020 ва январ-майи соли 2021</t>
  </si>
  <si>
    <t>шањри Исфара дар моњњои  май-декабри соли 2020 ва январ-майи соли 2021</t>
  </si>
  <si>
    <t>ноњияи Бобољон Ѓафуров дар моњњои  май-декабри соли 2020 ва январ-майи соли 2021</t>
  </si>
  <si>
    <t>шањри Панљакентдар моњњои  май-декабри соли 2020 ва январ-майи соли 2021</t>
  </si>
  <si>
    <t>шањри Конибодом дар моњњои  май-декабри соли 2020 ва январ-майи соли 2021</t>
  </si>
  <si>
    <t>шањри Бохтар дар моњњои  май-декабри соли 2020 ва январ-майи соли 2021</t>
  </si>
  <si>
    <t>шањри Кўлобдар моњњои  май-декабри соли 2020 ва январ-майи соли 2021</t>
  </si>
  <si>
    <t>ноњияи Панљ дар моњњои  май-декабри соли 2020 ва январ-майи соли 2021</t>
  </si>
  <si>
    <t>ноњияи Шањритус дар моњњои  май-декабри соли 2020 ва январ-майи соли 2021</t>
  </si>
  <si>
    <t>ноњияи Њамадонї дар моњњои  май-декабри соли 2020 ва январ-майи соли 2021</t>
  </si>
  <si>
    <t>ноњияи Данѓара дар моњњои  май-декабри соли 2020 ва январ-майи соли 2021</t>
  </si>
  <si>
    <t>ноњияи Љалолиддини Балхї дар моњњои  май-декабри соли 2020 ва январ-майи соли 2021</t>
  </si>
  <si>
    <t>ноњияи  Восеъ дар моњњои  май-декабри соли 2020 ва январ-майи соли 2021</t>
  </si>
  <si>
    <t>ноњияи Ёвон дар моњњои  май-декабри соли 2020 ва январ-майи соли 2021</t>
  </si>
  <si>
    <t>ноњияи Ванљ  дар моњњои  май-декабри соли 2020 ва январ-майи соли 2021</t>
  </si>
  <si>
    <t>шањри Хоруѓ дар моњњои  май-декабри соли 2020 ва январ-майи соли 2021</t>
  </si>
  <si>
    <t>Картошка (кўњна)</t>
  </si>
  <si>
    <t>Картошка (нав)</t>
  </si>
  <si>
    <t>-</t>
  </si>
  <si>
    <t>26.05</t>
  </si>
  <si>
    <t>24.05</t>
  </si>
  <si>
    <t>31.05.2021 бо % нисбат ба</t>
  </si>
  <si>
    <t xml:space="preserve">*)-Дар таърихи 31.05.2021 с. дар савдои чакана нархи фурўши орди  навъи 1-уми истењсоли ватанї бо гандуми Љумњурии Ќазоќистон ба ќайд гирифта  шудааст, </t>
  </si>
  <si>
    <t>31.05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</si>
</sst>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0"/>
      <name val="Arial Cyr"/>
      <charset val="204"/>
    </font>
    <font>
      <sz val="12"/>
      <name val="Academy Tojik"/>
    </font>
    <font>
      <sz val="11"/>
      <name val="Academy Tojik"/>
    </font>
    <font>
      <sz val="10"/>
      <name val="Academy Tojik"/>
    </font>
    <font>
      <b/>
      <sz val="16"/>
      <name val="Academy Tojik"/>
    </font>
    <font>
      <sz val="12"/>
      <name val="Times New Roman Tj"/>
      <family val="1"/>
      <charset val="204"/>
    </font>
    <font>
      <sz val="11"/>
      <name val="Times New Roman Tj"/>
      <family val="1"/>
      <charset val="204"/>
    </font>
    <font>
      <b/>
      <sz val="10"/>
      <name val="Times New Roman Tj"/>
      <family val="1"/>
      <charset val="204"/>
    </font>
    <font>
      <b/>
      <sz val="11"/>
      <name val="Times New Roman Tj"/>
      <family val="1"/>
      <charset val="204"/>
    </font>
    <font>
      <b/>
      <sz val="16"/>
      <name val="Times New Roman Tj"/>
      <family val="1"/>
      <charset val="204"/>
    </font>
    <font>
      <sz val="10"/>
      <name val="Times New Roman Tj"/>
      <family val="1"/>
      <charset val="204"/>
    </font>
    <font>
      <sz val="10.5"/>
      <name val="Times New Roman Tj"/>
      <family val="1"/>
      <charset val="204"/>
    </font>
    <font>
      <b/>
      <sz val="14"/>
      <name val="Times New Roman Tj"/>
      <family val="1"/>
      <charset val="204"/>
    </font>
    <font>
      <b/>
      <sz val="15"/>
      <name val="Times New Roman Tj"/>
      <family val="1"/>
      <charset val="204"/>
    </font>
    <font>
      <b/>
      <sz val="15"/>
      <name val="Academy Tojik"/>
    </font>
    <font>
      <b/>
      <sz val="12"/>
      <name val="Times New Roman Tj"/>
      <family val="1"/>
      <charset val="204"/>
    </font>
    <font>
      <b/>
      <sz val="13"/>
      <name val="Times New Roman Tj"/>
      <family val="1"/>
      <charset val="204"/>
    </font>
    <font>
      <sz val="11.5"/>
      <name val="Times New Roman Tj"/>
      <family val="1"/>
      <charset val="204"/>
    </font>
    <font>
      <b/>
      <sz val="11.5"/>
      <name val="Times New Roman Tj"/>
      <family val="1"/>
      <charset val="204"/>
    </font>
    <font>
      <b/>
      <sz val="9"/>
      <name val="Times New Roman Tj"/>
      <family val="1"/>
      <charset val="204"/>
    </font>
    <font>
      <sz val="9"/>
      <name val="Times New Roman Tj"/>
      <family val="1"/>
      <charset val="204"/>
    </font>
    <font>
      <b/>
      <sz val="10"/>
      <color theme="1"/>
      <name val="Times New Roman Tj"/>
      <family val="1"/>
      <charset val="204"/>
    </font>
    <font>
      <b/>
      <sz val="12"/>
      <color rgb="FF000000"/>
      <name val="Times New Roman Tj"/>
      <family val="1"/>
      <charset val="204"/>
    </font>
    <font>
      <sz val="12"/>
      <color rgb="FF000000"/>
      <name val="Times New Roman Tj"/>
      <family val="1"/>
      <charset val="204"/>
    </font>
    <font>
      <b/>
      <sz val="14"/>
      <color rgb="FF000000"/>
      <name val="Times New Roman Tj"/>
      <family val="1"/>
      <charset val="204"/>
    </font>
    <font>
      <b/>
      <i/>
      <sz val="14"/>
      <color rgb="FFFF0000"/>
      <name val="Times New Roman Tj"/>
      <family val="1"/>
      <charset val="204"/>
    </font>
    <font>
      <b/>
      <i/>
      <sz val="14"/>
      <color rgb="FFFF0000"/>
      <name val="Academy Tojik"/>
    </font>
    <font>
      <u/>
      <sz val="8.6"/>
      <color theme="10"/>
      <name val="Arial Cyr"/>
      <charset val="204"/>
    </font>
    <font>
      <sz val="9"/>
      <name val="Academy Tojik"/>
    </font>
    <font>
      <b/>
      <sz val="12"/>
      <color theme="1"/>
      <name val="Times New Roman Tj"/>
      <family val="1"/>
      <charset val="204"/>
    </font>
    <font>
      <b/>
      <sz val="22"/>
      <color theme="0"/>
      <name val="Times New Roman Tj"/>
      <family val="1"/>
      <charset val="204"/>
    </font>
    <font>
      <b/>
      <sz val="11"/>
      <name val="Academy Tojik"/>
    </font>
    <font>
      <sz val="11"/>
      <color theme="0"/>
      <name val="Academy Tojik"/>
    </font>
    <font>
      <sz val="11"/>
      <color theme="0"/>
      <name val="Times New Roman Tj"/>
      <family val="1"/>
      <charset val="204"/>
    </font>
    <font>
      <b/>
      <sz val="18"/>
      <color theme="0"/>
      <name val="Times New Roman Tj"/>
      <family val="1"/>
      <charset val="204"/>
    </font>
    <font>
      <b/>
      <sz val="14"/>
      <color rgb="FFFF0000"/>
      <name val="Times New Roman Tj"/>
      <family val="1"/>
      <charset val="204"/>
    </font>
    <font>
      <sz val="14"/>
      <color rgb="FFFF0000"/>
      <name val="Academy Tojik"/>
    </font>
    <font>
      <sz val="14"/>
      <color rgb="FFFF0000"/>
      <name val="Times New Roman Tj"/>
      <family val="1"/>
      <charset val="204"/>
    </font>
    <font>
      <b/>
      <sz val="13"/>
      <color theme="1"/>
      <name val="Times New Roman Tj"/>
      <family val="1"/>
      <charset val="204"/>
    </font>
    <font>
      <sz val="13"/>
      <color theme="1"/>
      <name val="Times New Roman Tj"/>
      <family val="1"/>
      <charset val="204"/>
    </font>
    <font>
      <b/>
      <sz val="17"/>
      <color theme="0"/>
      <name val="Times New Roman Tj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rgb="FF0070C0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10" fillId="0" borderId="0" xfId="0" applyFont="1"/>
    <xf numFmtId="0" fontId="0" fillId="0" borderId="0" xfId="0" applyAlignment="1">
      <alignment horizontal="center"/>
    </xf>
    <xf numFmtId="0" fontId="14" fillId="0" borderId="0" xfId="0" applyFont="1" applyFill="1" applyAlignment="1">
      <alignment horizontal="left"/>
    </xf>
    <xf numFmtId="0" fontId="22" fillId="0" borderId="6" xfId="0" applyFont="1" applyBorder="1" applyAlignment="1">
      <alignment horizontal="center"/>
    </xf>
    <xf numFmtId="0" fontId="22" fillId="0" borderId="6" xfId="0" applyFont="1" applyBorder="1"/>
    <xf numFmtId="0" fontId="23" fillId="0" borderId="6" xfId="0" applyFont="1" applyBorder="1" applyAlignment="1">
      <alignment horizontal="center" wrapText="1"/>
    </xf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2" fontId="23" fillId="0" borderId="6" xfId="0" applyNumberFormat="1" applyFont="1" applyBorder="1" applyAlignment="1">
      <alignment horizontal="center"/>
    </xf>
    <xf numFmtId="2" fontId="23" fillId="0" borderId="6" xfId="0" applyNumberFormat="1" applyFont="1" applyBorder="1" applyAlignment="1">
      <alignment horizontal="center" wrapText="1"/>
    </xf>
    <xf numFmtId="0" fontId="34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vertical="center"/>
    </xf>
    <xf numFmtId="0" fontId="19" fillId="0" borderId="25" xfId="1" applyFont="1" applyFill="1" applyBorder="1" applyAlignment="1" applyProtection="1">
      <alignment vertical="center"/>
    </xf>
    <xf numFmtId="0" fontId="15" fillId="0" borderId="0" xfId="0" applyFont="1" applyAlignment="1">
      <alignment horizontal="right"/>
    </xf>
    <xf numFmtId="49" fontId="15" fillId="0" borderId="0" xfId="0" applyNumberFormat="1" applyFont="1" applyAlignment="1">
      <alignment horizontal="left"/>
    </xf>
    <xf numFmtId="0" fontId="38" fillId="0" borderId="6" xfId="0" applyFont="1" applyBorder="1"/>
    <xf numFmtId="0" fontId="38" fillId="0" borderId="6" xfId="0" applyFont="1" applyFill="1" applyBorder="1" applyAlignment="1">
      <alignment horizontal="center"/>
    </xf>
    <xf numFmtId="0" fontId="38" fillId="0" borderId="6" xfId="0" applyFont="1" applyBorder="1" applyAlignment="1">
      <alignment horizontal="center"/>
    </xf>
    <xf numFmtId="2" fontId="39" fillId="0" borderId="6" xfId="0" applyNumberFormat="1" applyFont="1" applyBorder="1" applyAlignment="1">
      <alignment horizontal="center"/>
    </xf>
    <xf numFmtId="0" fontId="38" fillId="0" borderId="6" xfId="0" applyFont="1" applyBorder="1" applyAlignment="1">
      <alignment horizontal="center" vertical="center"/>
    </xf>
    <xf numFmtId="2" fontId="39" fillId="3" borderId="1" xfId="0" applyNumberFormat="1" applyFont="1" applyFill="1" applyBorder="1" applyAlignment="1">
      <alignment horizontal="center"/>
    </xf>
    <xf numFmtId="2" fontId="39" fillId="3" borderId="2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0" fontId="40" fillId="0" borderId="26" xfId="1" applyFont="1" applyFill="1" applyBorder="1" applyAlignment="1" applyProtection="1">
      <alignment horizontal="center"/>
    </xf>
    <xf numFmtId="0" fontId="19" fillId="0" borderId="22" xfId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 wrapText="1"/>
    </xf>
    <xf numFmtId="0" fontId="2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vertical="top"/>
    </xf>
    <xf numFmtId="0" fontId="26" fillId="0" borderId="0" xfId="0" applyFont="1" applyFill="1" applyAlignment="1">
      <alignment horizontal="center" vertical="top"/>
    </xf>
    <xf numFmtId="1" fontId="1" fillId="0" borderId="0" xfId="0" applyNumberFormat="1" applyFont="1" applyFill="1"/>
    <xf numFmtId="0" fontId="0" fillId="0" borderId="0" xfId="0" applyFill="1" applyAlignment="1"/>
    <xf numFmtId="0" fontId="9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6" fillId="0" borderId="0" xfId="0" applyFont="1" applyFill="1"/>
    <xf numFmtId="0" fontId="1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1" fillId="0" borderId="0" xfId="0" applyFont="1" applyFill="1" applyBorder="1"/>
    <xf numFmtId="0" fontId="18" fillId="0" borderId="0" xfId="0" applyFont="1" applyFill="1"/>
    <xf numFmtId="0" fontId="28" fillId="0" borderId="0" xfId="0" applyFont="1" applyFill="1"/>
    <xf numFmtId="0" fontId="19" fillId="0" borderId="0" xfId="0" applyFont="1" applyFill="1" applyBorder="1"/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9" fillId="0" borderId="0" xfId="1" applyFont="1" applyFill="1" applyBorder="1" applyAlignment="1" applyProtection="1">
      <alignment horizontal="left" vertical="center" wrapText="1"/>
    </xf>
    <xf numFmtId="0" fontId="19" fillId="0" borderId="0" xfId="1" applyFont="1" applyFill="1" applyBorder="1" applyAlignment="1" applyProtection="1">
      <alignment horizontal="left" vertical="center"/>
    </xf>
    <xf numFmtId="0" fontId="25" fillId="0" borderId="0" xfId="0" applyFont="1" applyFill="1" applyAlignment="1">
      <alignment horizontal="center" vertical="top"/>
    </xf>
    <xf numFmtId="0" fontId="19" fillId="0" borderId="0" xfId="1" applyFont="1" applyFill="1" applyBorder="1" applyAlignment="1" applyProtection="1">
      <alignment horizontal="left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top"/>
    </xf>
    <xf numFmtId="0" fontId="19" fillId="0" borderId="23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 vertical="center" wrapText="1"/>
    </xf>
    <xf numFmtId="0" fontId="19" fillId="0" borderId="0" xfId="1" applyFont="1" applyFill="1" applyBorder="1" applyAlignment="1" applyProtection="1">
      <alignment horizontal="left" vertical="center"/>
    </xf>
    <xf numFmtId="0" fontId="40" fillId="0" borderId="18" xfId="1" applyFont="1" applyFill="1" applyBorder="1" applyAlignment="1" applyProtection="1">
      <alignment horizontal="center"/>
    </xf>
    <xf numFmtId="0" fontId="40" fillId="0" borderId="20" xfId="1" applyFont="1" applyFill="1" applyBorder="1" applyAlignment="1" applyProtection="1">
      <alignment horizontal="center"/>
    </xf>
    <xf numFmtId="0" fontId="40" fillId="0" borderId="19" xfId="1" applyFont="1" applyFill="1" applyBorder="1" applyAlignment="1" applyProtection="1">
      <alignment horizontal="center"/>
    </xf>
    <xf numFmtId="0" fontId="25" fillId="0" borderId="0" xfId="0" applyFont="1" applyFill="1" applyAlignment="1">
      <alignment horizontal="center" vertical="top"/>
    </xf>
    <xf numFmtId="0" fontId="19" fillId="0" borderId="21" xfId="1" applyFont="1" applyFill="1" applyBorder="1" applyAlignment="1" applyProtection="1">
      <alignment horizontal="left" vertical="center"/>
    </xf>
    <xf numFmtId="0" fontId="19" fillId="0" borderId="22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>
      <alignment horizontal="left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38" fillId="0" borderId="7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6" xfId="0" applyFont="1" applyBorder="1" applyAlignment="1">
      <alignment horizontal="center"/>
    </xf>
    <xf numFmtId="0" fontId="38" fillId="0" borderId="6" xfId="0" applyFont="1" applyBorder="1" applyAlignment="1">
      <alignment horizontal="left"/>
    </xf>
    <xf numFmtId="0" fontId="21" fillId="0" borderId="7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49" fontId="38" fillId="0" borderId="6" xfId="0" applyNumberFormat="1" applyFont="1" applyBorder="1" applyAlignment="1">
      <alignment horizontal="left"/>
    </xf>
    <xf numFmtId="0" fontId="38" fillId="0" borderId="6" xfId="0" applyFont="1" applyBorder="1" applyAlignment="1">
      <alignment horizontal="center" vertical="center"/>
    </xf>
    <xf numFmtId="0" fontId="38" fillId="0" borderId="9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wrapText="1"/>
    </xf>
    <xf numFmtId="0" fontId="38" fillId="0" borderId="12" xfId="0" applyFont="1" applyBorder="1" applyAlignment="1">
      <alignment horizontal="left" wrapText="1"/>
    </xf>
    <xf numFmtId="0" fontId="38" fillId="0" borderId="11" xfId="0" applyFont="1" applyBorder="1" applyAlignment="1">
      <alignment horizontal="left" wrapText="1"/>
    </xf>
    <xf numFmtId="0" fontId="15" fillId="0" borderId="13" xfId="0" applyFont="1" applyBorder="1" applyAlignment="1">
      <alignment horizontal="right"/>
    </xf>
    <xf numFmtId="0" fontId="30" fillId="0" borderId="14" xfId="1" applyFont="1" applyFill="1" applyBorder="1" applyAlignment="1" applyProtection="1">
      <alignment horizontal="center" vertical="center"/>
    </xf>
    <xf numFmtId="0" fontId="30" fillId="0" borderId="15" xfId="1" applyFont="1" applyFill="1" applyBorder="1" applyAlignment="1" applyProtection="1">
      <alignment horizontal="center" vertical="center"/>
    </xf>
    <xf numFmtId="0" fontId="19" fillId="0" borderId="2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30" fillId="0" borderId="16" xfId="1" applyFont="1" applyFill="1" applyBorder="1" applyAlignment="1" applyProtection="1">
      <alignment horizontal="center" vertical="center"/>
    </xf>
    <xf numFmtId="0" fontId="30" fillId="0" borderId="17" xfId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6" fillId="0" borderId="0" xfId="0" applyFont="1" applyFill="1"/>
    <xf numFmtId="0" fontId="5" fillId="0" borderId="0" xfId="0" applyFont="1" applyFill="1" applyAlignment="1"/>
    <xf numFmtId="0" fontId="15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right"/>
    </xf>
    <xf numFmtId="0" fontId="6" fillId="0" borderId="1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5" xfId="0" applyFont="1" applyFill="1" applyBorder="1"/>
    <xf numFmtId="49" fontId="7" fillId="0" borderId="7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/>
    <xf numFmtId="2" fontId="6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6" fillId="0" borderId="9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/>
    <xf numFmtId="0" fontId="10" fillId="0" borderId="0" xfId="0" applyFont="1" applyFill="1"/>
    <xf numFmtId="0" fontId="3" fillId="0" borderId="0" xfId="0" applyFont="1" applyFill="1"/>
    <xf numFmtId="0" fontId="6" fillId="0" borderId="13" xfId="0" applyFont="1" applyFill="1" applyBorder="1" applyAlignment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64" fontId="3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2" fontId="33" fillId="0" borderId="6" xfId="0" applyNumberFormat="1" applyFont="1" applyFill="1" applyBorder="1" applyAlignment="1">
      <alignment horizontal="center"/>
    </xf>
    <xf numFmtId="0" fontId="5" fillId="0" borderId="8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1" fillId="0" borderId="0" xfId="0" applyFont="1" applyFill="1" applyBorder="1"/>
    <xf numFmtId="2" fontId="33" fillId="0" borderId="0" xfId="0" applyNumberFormat="1" applyFont="1" applyFill="1" applyBorder="1"/>
    <xf numFmtId="0" fontId="6" fillId="0" borderId="7" xfId="0" applyFont="1" applyFill="1" applyBorder="1" applyAlignment="1">
      <alignment horizontal="left" wrapText="1"/>
    </xf>
    <xf numFmtId="2" fontId="6" fillId="0" borderId="0" xfId="0" applyNumberFormat="1" applyFont="1" applyFill="1"/>
    <xf numFmtId="0" fontId="33" fillId="0" borderId="0" xfId="0" applyFont="1" applyFill="1" applyBorder="1"/>
    <xf numFmtId="2" fontId="6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9242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R833"/>
  <sheetViews>
    <sheetView tabSelected="1" zoomScale="60" zoomScaleNormal="60" zoomScaleSheetLayoutView="85" workbookViewId="0">
      <pane ySplit="4" topLeftCell="A5" activePane="bottomLeft" state="frozen"/>
      <selection pane="bottomLeft" activeCell="A17" sqref="A17"/>
    </sheetView>
  </sheetViews>
  <sheetFormatPr defaultRowHeight="18.75" x14ac:dyDescent="0.25"/>
  <cols>
    <col min="1" max="1" width="3.7109375" style="40" customWidth="1"/>
    <col min="2" max="2" width="32.85546875" style="40" customWidth="1"/>
    <col min="3" max="4" width="16.85546875" style="40" customWidth="1"/>
    <col min="5" max="10" width="16.85546875" style="108" customWidth="1"/>
    <col min="11" max="11" width="16.7109375" style="40" customWidth="1"/>
    <col min="12" max="17" width="16.85546875" style="40" customWidth="1"/>
    <col min="18" max="18" width="14.5703125" style="40" customWidth="1"/>
    <col min="19" max="19" width="1.85546875" style="40" customWidth="1"/>
    <col min="20" max="20" width="1.5703125" style="31" customWidth="1"/>
    <col min="21" max="21" width="11.5703125" style="40" customWidth="1"/>
    <col min="22" max="23" width="9.140625" style="40" hidden="1" customWidth="1"/>
    <col min="24" max="24" width="6.140625" style="40" customWidth="1"/>
    <col min="25" max="27" width="9.140625" style="40"/>
    <col min="28" max="28" width="6.140625" style="40" customWidth="1"/>
    <col min="29" max="30" width="9.140625" style="40"/>
    <col min="31" max="31" width="8.5703125" style="40" customWidth="1"/>
    <col min="32" max="32" width="8.85546875" style="40" customWidth="1"/>
    <col min="33" max="33" width="8.140625" style="40" customWidth="1"/>
    <col min="34" max="16384" width="9.140625" style="40"/>
  </cols>
  <sheetData>
    <row r="1" spans="1:35" s="47" customFormat="1" ht="10.5" customHeight="1" thickTop="1" thickBot="1" x14ac:dyDescent="0.25">
      <c r="A1" s="99" t="s">
        <v>102</v>
      </c>
      <c r="B1" s="100"/>
      <c r="C1" s="101"/>
      <c r="D1" s="53"/>
      <c r="E1" s="102"/>
      <c r="F1" s="102"/>
      <c r="G1" s="102"/>
      <c r="H1" s="102"/>
      <c r="I1" s="102"/>
      <c r="J1" s="102"/>
      <c r="K1" s="53"/>
      <c r="L1" s="53"/>
      <c r="M1" s="53"/>
      <c r="N1" s="53"/>
      <c r="O1" s="53"/>
      <c r="P1" s="53"/>
      <c r="Q1" s="53"/>
      <c r="R1" s="66"/>
      <c r="S1" s="66"/>
      <c r="T1" s="66"/>
      <c r="U1" s="64"/>
      <c r="V1" s="64"/>
      <c r="W1" s="64"/>
      <c r="X1" s="64"/>
      <c r="Y1" s="66"/>
      <c r="Z1" s="66"/>
      <c r="AA1" s="12"/>
      <c r="AB1" s="12"/>
      <c r="AC1" s="12"/>
      <c r="AD1" s="12"/>
    </row>
    <row r="2" spans="1:35" s="47" customFormat="1" ht="22.5" customHeight="1" thickTop="1" thickBot="1" x14ac:dyDescent="0.35">
      <c r="A2" s="103"/>
      <c r="B2" s="104"/>
      <c r="C2" s="101"/>
      <c r="D2" s="53"/>
      <c r="E2" s="102"/>
      <c r="F2" s="102"/>
      <c r="G2" s="102"/>
      <c r="H2" s="102"/>
      <c r="I2" s="102"/>
      <c r="J2" s="102"/>
      <c r="K2" s="53"/>
      <c r="L2" s="53"/>
      <c r="M2" s="53"/>
      <c r="N2" s="53"/>
      <c r="O2" s="53"/>
      <c r="P2" s="53"/>
      <c r="Q2" s="55"/>
      <c r="R2" s="24" t="s">
        <v>132</v>
      </c>
      <c r="S2" s="11"/>
      <c r="T2" s="23"/>
      <c r="U2" s="67" t="s">
        <v>103</v>
      </c>
      <c r="V2" s="68"/>
      <c r="W2" s="68"/>
      <c r="X2" s="69"/>
      <c r="Y2" s="72"/>
      <c r="Z2" s="73"/>
      <c r="AA2" s="12"/>
      <c r="AB2" s="13"/>
      <c r="AC2" s="25"/>
      <c r="AD2" s="12"/>
    </row>
    <row r="3" spans="1:35" s="47" customFormat="1" ht="5.25" customHeight="1" thickTop="1" x14ac:dyDescent="0.2">
      <c r="A3" s="105"/>
      <c r="B3" s="53"/>
      <c r="C3" s="52"/>
      <c r="D3" s="52"/>
      <c r="E3" s="102"/>
      <c r="F3" s="102"/>
      <c r="G3" s="102"/>
      <c r="H3" s="102"/>
      <c r="I3" s="102"/>
      <c r="J3" s="102"/>
      <c r="K3" s="53"/>
      <c r="L3" s="53"/>
      <c r="M3" s="53"/>
      <c r="N3" s="53"/>
      <c r="O3" s="53"/>
      <c r="P3" s="53"/>
      <c r="Q3" s="53"/>
      <c r="R3" s="66"/>
      <c r="S3" s="66"/>
      <c r="T3" s="66"/>
      <c r="U3" s="71"/>
      <c r="V3" s="71"/>
      <c r="W3" s="71"/>
      <c r="X3" s="71"/>
      <c r="Y3" s="65"/>
      <c r="Z3" s="65"/>
      <c r="AA3" s="12"/>
      <c r="AB3" s="12"/>
      <c r="AC3" s="26"/>
      <c r="AD3" s="26"/>
    </row>
    <row r="4" spans="1:35" s="46" customFormat="1" ht="7.5" customHeight="1" x14ac:dyDescent="0.25">
      <c r="A4" s="106"/>
      <c r="B4" s="107"/>
      <c r="E4" s="108"/>
      <c r="F4" s="108"/>
      <c r="G4" s="108"/>
      <c r="H4" s="108"/>
      <c r="I4" s="108"/>
      <c r="J4" s="108"/>
    </row>
    <row r="5" spans="1:35" ht="16.5" customHeight="1" x14ac:dyDescent="0.25">
      <c r="A5" s="38"/>
      <c r="B5" s="39"/>
      <c r="C5" s="38"/>
      <c r="D5" s="36"/>
      <c r="E5" s="109"/>
      <c r="F5" s="109"/>
      <c r="G5" s="109"/>
      <c r="H5" s="109"/>
      <c r="I5" s="109"/>
      <c r="J5" s="109"/>
      <c r="K5" s="36"/>
      <c r="L5" s="36"/>
      <c r="M5" s="36"/>
      <c r="N5" s="36"/>
      <c r="O5" s="36"/>
      <c r="P5" s="36"/>
      <c r="Q5" s="36"/>
      <c r="R5" s="36"/>
      <c r="S5" s="36"/>
      <c r="T5" s="54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5" ht="15.75" customHeight="1" x14ac:dyDescent="0.25">
      <c r="A6" s="38"/>
      <c r="B6" s="39"/>
      <c r="C6" s="36" t="s">
        <v>11</v>
      </c>
      <c r="J6" s="109"/>
      <c r="K6" s="36"/>
      <c r="L6" s="36"/>
      <c r="M6" s="36"/>
      <c r="N6" s="36"/>
      <c r="O6" s="36"/>
      <c r="P6" s="36"/>
      <c r="Q6" s="36"/>
      <c r="R6" s="36"/>
      <c r="S6" s="36"/>
      <c r="T6" s="54"/>
      <c r="V6" s="36"/>
      <c r="W6" s="36"/>
      <c r="X6" s="36"/>
      <c r="Y6" s="36"/>
      <c r="Z6" s="36"/>
      <c r="AA6" s="36"/>
      <c r="AB6" s="36"/>
      <c r="AC6" s="36"/>
      <c r="AD6" s="36"/>
    </row>
    <row r="7" spans="1:35" ht="15.75" customHeight="1" x14ac:dyDescent="0.25">
      <c r="A7" s="38"/>
      <c r="B7" s="39"/>
      <c r="C7" s="36" t="s">
        <v>131</v>
      </c>
      <c r="J7" s="109"/>
      <c r="K7" s="36"/>
      <c r="L7" s="36"/>
      <c r="M7" s="36"/>
      <c r="N7" s="36"/>
      <c r="O7" s="36"/>
      <c r="P7" s="36"/>
      <c r="Q7" s="36"/>
      <c r="R7" s="36"/>
      <c r="S7" s="36"/>
      <c r="T7" s="70"/>
      <c r="U7" s="38"/>
      <c r="V7" s="36"/>
      <c r="W7" s="36"/>
      <c r="X7" s="38"/>
      <c r="Y7" s="36"/>
      <c r="Z7" s="36"/>
      <c r="AA7" s="36"/>
      <c r="AB7" s="38"/>
      <c r="AC7" s="36"/>
      <c r="AD7" s="36"/>
      <c r="AE7" s="27"/>
      <c r="AF7" s="38"/>
      <c r="AG7" s="36"/>
      <c r="AH7" s="36"/>
      <c r="AI7" s="36"/>
    </row>
    <row r="8" spans="1:35" ht="15.75" customHeight="1" x14ac:dyDescent="0.25">
      <c r="A8" s="38"/>
      <c r="B8" s="38"/>
      <c r="C8" s="110" t="s">
        <v>142</v>
      </c>
      <c r="J8" s="109"/>
      <c r="K8" s="36"/>
      <c r="L8" s="36"/>
      <c r="M8" s="36"/>
      <c r="N8" s="36"/>
      <c r="O8" s="36"/>
      <c r="P8" s="36"/>
      <c r="Q8" s="36"/>
      <c r="R8" s="36" t="s">
        <v>4</v>
      </c>
      <c r="S8" s="36"/>
      <c r="T8" s="70"/>
      <c r="U8" s="38"/>
      <c r="V8" s="36"/>
      <c r="W8" s="36"/>
      <c r="X8" s="38"/>
      <c r="Y8" s="36"/>
      <c r="Z8" s="36"/>
      <c r="AA8" s="36"/>
      <c r="AB8" s="38"/>
      <c r="AC8" s="36"/>
      <c r="AD8" s="36"/>
      <c r="AE8" s="27"/>
      <c r="AF8" s="38"/>
      <c r="AG8" s="36"/>
      <c r="AH8" s="36"/>
      <c r="AI8" s="36"/>
    </row>
    <row r="9" spans="1:35" ht="17.25" customHeight="1" x14ac:dyDescent="0.25">
      <c r="A9" s="38"/>
      <c r="B9" s="111"/>
      <c r="C9" s="36"/>
      <c r="D9" s="36"/>
      <c r="E9" s="109" t="s">
        <v>4</v>
      </c>
      <c r="F9" s="109"/>
      <c r="G9" s="109"/>
      <c r="H9" s="109"/>
      <c r="I9" s="109"/>
      <c r="J9" s="109" t="s">
        <v>4</v>
      </c>
      <c r="K9" s="112" t="s">
        <v>47</v>
      </c>
      <c r="L9" s="112"/>
      <c r="M9" s="112"/>
      <c r="N9" s="112"/>
      <c r="O9" s="112"/>
      <c r="P9" s="112"/>
      <c r="Q9" s="112"/>
      <c r="R9" s="36"/>
      <c r="S9" s="36"/>
      <c r="T9" s="70"/>
      <c r="U9" s="38"/>
      <c r="V9" s="36"/>
      <c r="W9" s="36"/>
      <c r="X9" s="38"/>
      <c r="Y9" s="36"/>
      <c r="Z9" s="36"/>
      <c r="AA9" s="36"/>
      <c r="AB9" s="38"/>
      <c r="AC9" s="36"/>
      <c r="AD9" s="36"/>
      <c r="AE9" s="27"/>
      <c r="AF9" s="38"/>
      <c r="AG9" s="36"/>
      <c r="AH9" s="36"/>
      <c r="AI9" s="36"/>
    </row>
    <row r="10" spans="1:35" ht="15" customHeight="1" x14ac:dyDescent="0.25">
      <c r="A10" s="113"/>
      <c r="B10" s="38" t="s">
        <v>4</v>
      </c>
      <c r="C10" s="114" t="s">
        <v>29</v>
      </c>
      <c r="D10" s="115"/>
      <c r="E10" s="115"/>
      <c r="F10" s="115"/>
      <c r="G10" s="115"/>
      <c r="H10" s="115"/>
      <c r="I10" s="115"/>
      <c r="J10" s="116"/>
      <c r="K10" s="117" t="s">
        <v>169</v>
      </c>
      <c r="L10" s="118"/>
      <c r="M10" s="118"/>
      <c r="N10" s="118"/>
      <c r="O10" s="118"/>
      <c r="P10" s="118"/>
      <c r="Q10" s="119"/>
      <c r="R10" s="28"/>
      <c r="S10" s="28"/>
      <c r="T10" s="70"/>
      <c r="U10" s="38"/>
      <c r="V10" s="36"/>
      <c r="W10" s="36"/>
      <c r="X10" s="38"/>
      <c r="Y10" s="36"/>
      <c r="Z10" s="36"/>
      <c r="AA10" s="36"/>
      <c r="AB10" s="38"/>
      <c r="AC10" s="36"/>
      <c r="AD10" s="36"/>
      <c r="AE10" s="27"/>
      <c r="AF10" s="38"/>
      <c r="AG10" s="36"/>
      <c r="AH10" s="36"/>
      <c r="AI10" s="36"/>
    </row>
    <row r="11" spans="1:35" ht="15" customHeight="1" x14ac:dyDescent="0.25">
      <c r="A11" s="120"/>
      <c r="B11" s="37"/>
      <c r="C11" s="121" t="s">
        <v>136</v>
      </c>
      <c r="D11" s="122"/>
      <c r="E11" s="123"/>
      <c r="F11" s="121" t="s">
        <v>137</v>
      </c>
      <c r="G11" s="122"/>
      <c r="H11" s="122"/>
      <c r="I11" s="122"/>
      <c r="J11" s="123"/>
      <c r="K11" s="121" t="s">
        <v>136</v>
      </c>
      <c r="L11" s="122"/>
      <c r="M11" s="123"/>
      <c r="N11" s="121" t="s">
        <v>137</v>
      </c>
      <c r="O11" s="122"/>
      <c r="P11" s="122"/>
      <c r="Q11" s="123"/>
      <c r="R11" s="51"/>
      <c r="S11" s="51"/>
      <c r="T11" s="29"/>
      <c r="V11" s="36"/>
      <c r="W11" s="36"/>
      <c r="X11" s="36"/>
      <c r="Y11" s="36"/>
      <c r="Z11" s="36"/>
      <c r="AB11" s="36"/>
      <c r="AC11" s="36"/>
      <c r="AD11" s="36"/>
      <c r="AE11" s="29"/>
      <c r="AG11" s="36"/>
      <c r="AH11" s="36"/>
      <c r="AI11" s="36"/>
    </row>
    <row r="12" spans="1:35" ht="15" customHeight="1" x14ac:dyDescent="0.25">
      <c r="A12" s="124"/>
      <c r="B12" s="125"/>
      <c r="C12" s="126" t="s">
        <v>167</v>
      </c>
      <c r="D12" s="126" t="s">
        <v>133</v>
      </c>
      <c r="E12" s="126" t="s">
        <v>134</v>
      </c>
      <c r="F12" s="126" t="s">
        <v>135</v>
      </c>
      <c r="G12" s="126" t="s">
        <v>138</v>
      </c>
      <c r="H12" s="126" t="s">
        <v>140</v>
      </c>
      <c r="I12" s="126" t="s">
        <v>168</v>
      </c>
      <c r="J12" s="126" t="s">
        <v>171</v>
      </c>
      <c r="K12" s="126" t="s">
        <v>167</v>
      </c>
      <c r="L12" s="127" t="s">
        <v>133</v>
      </c>
      <c r="M12" s="127" t="s">
        <v>134</v>
      </c>
      <c r="N12" s="127" t="s">
        <v>135</v>
      </c>
      <c r="O12" s="127" t="s">
        <v>138</v>
      </c>
      <c r="P12" s="127" t="s">
        <v>140</v>
      </c>
      <c r="Q12" s="127" t="s">
        <v>168</v>
      </c>
      <c r="R12" s="41"/>
      <c r="S12" s="41"/>
      <c r="T12" s="63"/>
      <c r="U12" s="48"/>
      <c r="V12" s="36"/>
      <c r="W12" s="36"/>
      <c r="X12" s="37"/>
      <c r="Y12" s="36"/>
      <c r="Z12" s="36"/>
      <c r="AB12" s="37"/>
      <c r="AC12" s="36"/>
      <c r="AD12" s="36"/>
      <c r="AE12" s="63"/>
      <c r="AF12" s="37"/>
      <c r="AG12" s="36"/>
      <c r="AH12" s="36"/>
      <c r="AI12" s="36"/>
    </row>
    <row r="13" spans="1:35" ht="16.5" customHeight="1" x14ac:dyDescent="0.25">
      <c r="A13" s="128">
        <v>1</v>
      </c>
      <c r="B13" s="129" t="s">
        <v>164</v>
      </c>
      <c r="C13" s="130">
        <v>0</v>
      </c>
      <c r="D13" s="130">
        <v>3.3</v>
      </c>
      <c r="E13" s="130">
        <v>3.3</v>
      </c>
      <c r="F13" s="130">
        <v>3.3</v>
      </c>
      <c r="G13" s="130">
        <v>4.2</v>
      </c>
      <c r="H13" s="130">
        <v>4.4000000000000004</v>
      </c>
      <c r="I13" s="130"/>
      <c r="J13" s="130"/>
      <c r="K13" s="131"/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 t="s">
        <v>166</v>
      </c>
      <c r="R13" s="41" t="s">
        <v>4</v>
      </c>
      <c r="S13" s="41"/>
      <c r="T13" s="63"/>
      <c r="U13" s="48"/>
      <c r="V13" s="36"/>
      <c r="W13" s="36"/>
      <c r="X13" s="38"/>
      <c r="Y13" s="36"/>
      <c r="Z13" s="36"/>
      <c r="AB13" s="38"/>
      <c r="AC13" s="36"/>
      <c r="AD13" s="36"/>
      <c r="AE13" s="63"/>
      <c r="AF13" s="38"/>
      <c r="AG13" s="36"/>
      <c r="AH13" s="36"/>
      <c r="AI13" s="36"/>
    </row>
    <row r="14" spans="1:35" ht="16.5" customHeight="1" x14ac:dyDescent="0.25">
      <c r="A14" s="132"/>
      <c r="B14" s="129" t="s">
        <v>165</v>
      </c>
      <c r="C14" s="130">
        <v>5.4</v>
      </c>
      <c r="D14" s="130"/>
      <c r="E14" s="130"/>
      <c r="F14" s="130"/>
      <c r="G14" s="130"/>
      <c r="H14" s="130"/>
      <c r="I14" s="130">
        <v>4.17</v>
      </c>
      <c r="J14" s="130">
        <v>3.5</v>
      </c>
      <c r="K14" s="131">
        <v>64.81481481481481</v>
      </c>
      <c r="L14" s="131"/>
      <c r="M14" s="131"/>
      <c r="N14" s="131"/>
      <c r="O14" s="131"/>
      <c r="P14" s="131"/>
      <c r="Q14" s="131">
        <v>83.932853717026376</v>
      </c>
      <c r="R14" s="41"/>
      <c r="S14" s="41"/>
      <c r="T14" s="63"/>
      <c r="U14" s="48"/>
      <c r="V14" s="36"/>
      <c r="W14" s="36"/>
      <c r="X14" s="38"/>
      <c r="Y14" s="36"/>
      <c r="Z14" s="36"/>
      <c r="AB14" s="38"/>
      <c r="AC14" s="36"/>
      <c r="AD14" s="36"/>
      <c r="AE14" s="63"/>
      <c r="AF14" s="38"/>
      <c r="AG14" s="36"/>
      <c r="AH14" s="36"/>
      <c r="AI14" s="36"/>
    </row>
    <row r="15" spans="1:35" ht="15.75" customHeight="1" x14ac:dyDescent="0.25">
      <c r="A15" s="133">
        <v>2</v>
      </c>
      <c r="B15" s="134" t="s">
        <v>6</v>
      </c>
      <c r="C15" s="130">
        <v>1.9</v>
      </c>
      <c r="D15" s="130">
        <v>2</v>
      </c>
      <c r="E15" s="130">
        <v>2.1</v>
      </c>
      <c r="F15" s="130">
        <v>2.2000000000000002</v>
      </c>
      <c r="G15" s="130">
        <v>2.5</v>
      </c>
      <c r="H15" s="130">
        <v>2.9</v>
      </c>
      <c r="I15" s="130">
        <v>2.7</v>
      </c>
      <c r="J15" s="130">
        <v>2.5</v>
      </c>
      <c r="K15" s="131">
        <v>131.57894736842107</v>
      </c>
      <c r="L15" s="131">
        <v>125</v>
      </c>
      <c r="M15" s="131">
        <v>119.04761904761905</v>
      </c>
      <c r="N15" s="131">
        <v>113.63636363636363</v>
      </c>
      <c r="O15" s="131">
        <v>100</v>
      </c>
      <c r="P15" s="131">
        <v>86.206896551724142</v>
      </c>
      <c r="Q15" s="131">
        <v>92.592592592592581</v>
      </c>
      <c r="R15" s="41" t="s">
        <v>4</v>
      </c>
      <c r="S15" s="41"/>
      <c r="T15" s="63"/>
      <c r="U15" s="48"/>
      <c r="V15" s="36"/>
      <c r="W15" s="36"/>
      <c r="X15" s="37"/>
      <c r="Y15" s="36"/>
      <c r="Z15" s="36"/>
      <c r="AB15" s="37"/>
      <c r="AC15" s="36"/>
      <c r="AD15" s="36"/>
      <c r="AE15" s="63"/>
      <c r="AF15" s="37"/>
      <c r="AG15" s="36"/>
      <c r="AH15" s="36"/>
      <c r="AI15" s="36"/>
    </row>
    <row r="16" spans="1:35" ht="17.25" customHeight="1" x14ac:dyDescent="0.3">
      <c r="A16" s="135">
        <v>3</v>
      </c>
      <c r="B16" s="136" t="s">
        <v>141</v>
      </c>
      <c r="C16" s="130">
        <v>1.8</v>
      </c>
      <c r="D16" s="130"/>
      <c r="E16" s="130"/>
      <c r="F16" s="130"/>
      <c r="G16" s="130"/>
      <c r="H16" s="130"/>
      <c r="I16" s="130">
        <v>1.5</v>
      </c>
      <c r="J16" s="130">
        <v>1.4</v>
      </c>
      <c r="K16" s="131">
        <v>77.777777777777771</v>
      </c>
      <c r="L16" s="131"/>
      <c r="M16" s="131"/>
      <c r="N16" s="131"/>
      <c r="O16" s="131"/>
      <c r="P16" s="131"/>
      <c r="Q16" s="131">
        <v>93.333333333333329</v>
      </c>
      <c r="R16" s="41"/>
      <c r="S16" s="41"/>
      <c r="T16" s="58"/>
      <c r="U16" s="49"/>
      <c r="V16" s="36"/>
      <c r="W16" s="36"/>
      <c r="Y16" s="36"/>
      <c r="Z16" s="36"/>
      <c r="AC16" s="36"/>
      <c r="AD16" s="36"/>
      <c r="AE16" s="58"/>
      <c r="AG16" s="36"/>
      <c r="AH16" s="36"/>
      <c r="AI16" s="36"/>
    </row>
    <row r="17" spans="1:36" ht="16.5" customHeight="1" x14ac:dyDescent="0.25">
      <c r="A17" s="133">
        <v>4</v>
      </c>
      <c r="B17" s="136" t="s">
        <v>18</v>
      </c>
      <c r="C17" s="130">
        <v>1.8</v>
      </c>
      <c r="D17" s="130">
        <v>1.45</v>
      </c>
      <c r="E17" s="130">
        <v>1.65</v>
      </c>
      <c r="F17" s="130">
        <v>1.7</v>
      </c>
      <c r="G17" s="130">
        <v>2.2000000000000002</v>
      </c>
      <c r="H17" s="130">
        <v>2.95</v>
      </c>
      <c r="I17" s="130">
        <v>6.7</v>
      </c>
      <c r="J17" s="130">
        <v>7.45</v>
      </c>
      <c r="K17" s="131">
        <v>413.88888888888891</v>
      </c>
      <c r="L17" s="131">
        <v>513.79310344827593</v>
      </c>
      <c r="M17" s="131">
        <v>451.51515151515156</v>
      </c>
      <c r="N17" s="131">
        <v>438.23529411764707</v>
      </c>
      <c r="O17" s="131">
        <v>338.63636363636363</v>
      </c>
      <c r="P17" s="131">
        <v>252.54237288135593</v>
      </c>
      <c r="Q17" s="131">
        <v>111.19402985074626</v>
      </c>
      <c r="R17" s="41" t="s">
        <v>4</v>
      </c>
      <c r="S17" s="41"/>
      <c r="T17" s="63"/>
      <c r="U17" s="48"/>
      <c r="V17" s="36"/>
      <c r="W17" s="36"/>
      <c r="X17" s="37"/>
      <c r="Y17" s="36"/>
      <c r="Z17" s="36"/>
      <c r="AB17" s="37"/>
      <c r="AC17" s="36"/>
      <c r="AD17" s="36"/>
      <c r="AE17" s="63"/>
      <c r="AF17" s="37"/>
      <c r="AG17" s="36"/>
      <c r="AH17" s="36"/>
      <c r="AI17" s="36"/>
    </row>
    <row r="18" spans="1:36" ht="16.5" customHeight="1" x14ac:dyDescent="0.25">
      <c r="A18" s="133">
        <v>5</v>
      </c>
      <c r="B18" s="136" t="s">
        <v>48</v>
      </c>
      <c r="C18" s="130">
        <v>9.8000000000000007</v>
      </c>
      <c r="D18" s="130">
        <v>8.85</v>
      </c>
      <c r="E18" s="130">
        <v>11.95</v>
      </c>
      <c r="F18" s="130">
        <v>13.4</v>
      </c>
      <c r="G18" s="130">
        <v>14.6</v>
      </c>
      <c r="H18" s="130">
        <v>18.600000000000001</v>
      </c>
      <c r="I18" s="130">
        <v>13.05</v>
      </c>
      <c r="J18" s="130">
        <v>11.9</v>
      </c>
      <c r="K18" s="131">
        <v>121.42857142857142</v>
      </c>
      <c r="L18" s="131">
        <v>134.4632768361582</v>
      </c>
      <c r="M18" s="131">
        <v>99.581589958159</v>
      </c>
      <c r="N18" s="131">
        <v>88.805970149253739</v>
      </c>
      <c r="O18" s="131">
        <v>81.506849315068493</v>
      </c>
      <c r="P18" s="131">
        <v>63.978494623655912</v>
      </c>
      <c r="Q18" s="131">
        <v>91.187739463601531</v>
      </c>
      <c r="R18" s="41" t="s">
        <v>4</v>
      </c>
      <c r="S18" s="41"/>
      <c r="T18" s="63"/>
      <c r="U18" s="48"/>
      <c r="V18" s="36"/>
      <c r="W18" s="36"/>
      <c r="X18" s="38"/>
      <c r="Y18" s="36"/>
      <c r="Z18" s="36"/>
      <c r="AB18" s="38"/>
      <c r="AC18" s="36"/>
      <c r="AD18" s="36"/>
      <c r="AE18" s="63"/>
      <c r="AF18" s="38"/>
      <c r="AG18" s="36"/>
      <c r="AH18" s="36"/>
      <c r="AI18" s="36"/>
    </row>
    <row r="19" spans="1:36" ht="17.25" customHeight="1" x14ac:dyDescent="0.25">
      <c r="A19" s="137">
        <v>6</v>
      </c>
      <c r="B19" s="136" t="s">
        <v>49</v>
      </c>
      <c r="C19" s="130">
        <v>3.8</v>
      </c>
      <c r="D19" s="130">
        <v>9.85</v>
      </c>
      <c r="E19" s="130">
        <v>11.8</v>
      </c>
      <c r="F19" s="130">
        <v>12.95</v>
      </c>
      <c r="G19" s="130">
        <v>14.4</v>
      </c>
      <c r="H19" s="130">
        <v>16.2</v>
      </c>
      <c r="I19" s="130">
        <v>2.85</v>
      </c>
      <c r="J19" s="130">
        <v>2.95</v>
      </c>
      <c r="K19" s="131">
        <v>77.631578947368425</v>
      </c>
      <c r="L19" s="131">
        <v>29.949238578680205</v>
      </c>
      <c r="M19" s="131">
        <v>25</v>
      </c>
      <c r="N19" s="131">
        <v>22.779922779922781</v>
      </c>
      <c r="O19" s="131">
        <v>20.486111111111111</v>
      </c>
      <c r="P19" s="131">
        <v>18.20987654320988</v>
      </c>
      <c r="Q19" s="131">
        <v>103.50877192982458</v>
      </c>
      <c r="R19" s="41"/>
      <c r="S19" s="41"/>
      <c r="T19" s="63"/>
      <c r="U19" s="48"/>
      <c r="V19" s="38"/>
      <c r="W19" s="38"/>
      <c r="X19" s="37"/>
      <c r="Y19" s="36"/>
      <c r="Z19" s="36"/>
      <c r="AB19" s="37"/>
      <c r="AC19" s="36"/>
      <c r="AD19" s="36"/>
      <c r="AE19" s="63"/>
      <c r="AF19" s="37"/>
      <c r="AG19" s="38"/>
      <c r="AH19" s="38"/>
      <c r="AI19" s="38"/>
    </row>
    <row r="20" spans="1:36" ht="16.5" customHeight="1" x14ac:dyDescent="0.3">
      <c r="A20" s="133">
        <v>7</v>
      </c>
      <c r="B20" s="136" t="s">
        <v>53</v>
      </c>
      <c r="C20" s="130">
        <v>15.7</v>
      </c>
      <c r="D20" s="130">
        <v>10.65</v>
      </c>
      <c r="E20" s="130">
        <v>11.3</v>
      </c>
      <c r="F20" s="130">
        <v>11.85</v>
      </c>
      <c r="G20" s="130">
        <v>10.7</v>
      </c>
      <c r="H20" s="130">
        <v>11.95</v>
      </c>
      <c r="I20" s="130">
        <v>15.17</v>
      </c>
      <c r="J20" s="130">
        <v>14.1</v>
      </c>
      <c r="K20" s="131">
        <v>89.808917197452232</v>
      </c>
      <c r="L20" s="131">
        <v>132.3943661971831</v>
      </c>
      <c r="M20" s="131">
        <v>124.77876106194689</v>
      </c>
      <c r="N20" s="131">
        <v>118.98734177215189</v>
      </c>
      <c r="O20" s="131">
        <v>131.77570093457945</v>
      </c>
      <c r="P20" s="131">
        <v>117.99163179916319</v>
      </c>
      <c r="Q20" s="131">
        <v>92.94660514172709</v>
      </c>
      <c r="R20" s="41"/>
      <c r="S20" s="41"/>
      <c r="T20" s="58"/>
      <c r="U20" s="49"/>
      <c r="V20" s="38"/>
      <c r="W20" s="38"/>
      <c r="Y20" s="36"/>
      <c r="Z20" s="36"/>
      <c r="AC20" s="36"/>
      <c r="AD20" s="36"/>
      <c r="AE20" s="58"/>
      <c r="AG20" s="38"/>
      <c r="AH20" s="38"/>
      <c r="AI20" s="38"/>
    </row>
    <row r="21" spans="1:36" ht="16.5" customHeight="1" x14ac:dyDescent="0.25">
      <c r="A21" s="133">
        <v>8</v>
      </c>
      <c r="B21" s="136" t="s">
        <v>22</v>
      </c>
      <c r="C21" s="130">
        <v>13.5</v>
      </c>
      <c r="D21" s="130">
        <v>14.5</v>
      </c>
      <c r="E21" s="130">
        <v>14.75</v>
      </c>
      <c r="F21" s="130">
        <v>14.75</v>
      </c>
      <c r="G21" s="130">
        <v>14.75</v>
      </c>
      <c r="H21" s="130">
        <v>14.6</v>
      </c>
      <c r="I21" s="130">
        <v>14.6</v>
      </c>
      <c r="J21" s="130">
        <v>14.6</v>
      </c>
      <c r="K21" s="131">
        <v>108.14814814814815</v>
      </c>
      <c r="L21" s="131">
        <v>100.68965517241379</v>
      </c>
      <c r="M21" s="131">
        <v>98.983050847457619</v>
      </c>
      <c r="N21" s="131">
        <v>98.983050847457619</v>
      </c>
      <c r="O21" s="131">
        <v>98.983050847457619</v>
      </c>
      <c r="P21" s="131">
        <v>100</v>
      </c>
      <c r="Q21" s="131">
        <v>100</v>
      </c>
      <c r="R21" s="41"/>
      <c r="S21" s="41"/>
      <c r="T21" s="63"/>
      <c r="U21" s="48"/>
      <c r="V21" s="38"/>
      <c r="W21" s="38"/>
      <c r="X21" s="37"/>
      <c r="Y21" s="36"/>
      <c r="Z21" s="36"/>
      <c r="AB21" s="37"/>
      <c r="AC21" s="36"/>
      <c r="AD21" s="36"/>
      <c r="AE21" s="63"/>
      <c r="AF21" s="37"/>
      <c r="AG21" s="38"/>
      <c r="AH21" s="38"/>
      <c r="AI21" s="38"/>
    </row>
    <row r="22" spans="1:36" ht="15.75" customHeight="1" x14ac:dyDescent="0.25">
      <c r="A22" s="137">
        <v>9</v>
      </c>
      <c r="B22" s="136" t="s">
        <v>52</v>
      </c>
      <c r="C22" s="130">
        <v>12.6</v>
      </c>
      <c r="D22" s="130">
        <v>16.2</v>
      </c>
      <c r="E22" s="130">
        <v>17</v>
      </c>
      <c r="F22" s="130">
        <v>17</v>
      </c>
      <c r="G22" s="130">
        <v>17</v>
      </c>
      <c r="H22" s="130">
        <v>20.100000000000001</v>
      </c>
      <c r="I22" s="130">
        <v>23</v>
      </c>
      <c r="J22" s="130">
        <v>23</v>
      </c>
      <c r="K22" s="131">
        <v>182.53968253968253</v>
      </c>
      <c r="L22" s="131">
        <v>141.97530864197532</v>
      </c>
      <c r="M22" s="131">
        <v>135.29411764705884</v>
      </c>
      <c r="N22" s="131">
        <v>135.29411764705884</v>
      </c>
      <c r="O22" s="131">
        <v>135.29411764705884</v>
      </c>
      <c r="P22" s="131">
        <v>114.4278606965174</v>
      </c>
      <c r="Q22" s="131">
        <v>100</v>
      </c>
      <c r="R22" s="41"/>
      <c r="S22" s="41"/>
      <c r="T22" s="63"/>
      <c r="U22" s="48"/>
      <c r="V22" s="38"/>
      <c r="W22" s="38"/>
      <c r="X22" s="38"/>
      <c r="Y22" s="38"/>
      <c r="Z22" s="38"/>
      <c r="AB22" s="38"/>
      <c r="AC22" s="38"/>
      <c r="AD22" s="38"/>
      <c r="AE22" s="63"/>
      <c r="AF22" s="38"/>
      <c r="AG22" s="38"/>
      <c r="AH22" s="38"/>
      <c r="AI22" s="38"/>
    </row>
    <row r="23" spans="1:36" ht="15.75" customHeight="1" x14ac:dyDescent="0.25">
      <c r="A23" s="133">
        <v>10</v>
      </c>
      <c r="B23" s="136" t="s">
        <v>13</v>
      </c>
      <c r="C23" s="130">
        <v>50.8</v>
      </c>
      <c r="D23" s="130">
        <v>51.35</v>
      </c>
      <c r="E23" s="130">
        <v>50.35</v>
      </c>
      <c r="F23" s="130">
        <v>50.35</v>
      </c>
      <c r="G23" s="130">
        <v>53.85</v>
      </c>
      <c r="H23" s="130">
        <v>61</v>
      </c>
      <c r="I23" s="130">
        <v>62.33</v>
      </c>
      <c r="J23" s="130">
        <v>62.33</v>
      </c>
      <c r="K23" s="131">
        <v>122.6968503937008</v>
      </c>
      <c r="L23" s="131">
        <v>121.38266796494644</v>
      </c>
      <c r="M23" s="131">
        <v>123.79344587884806</v>
      </c>
      <c r="N23" s="131">
        <v>123.79344587884806</v>
      </c>
      <c r="O23" s="131">
        <v>115.74744661095635</v>
      </c>
      <c r="P23" s="131">
        <v>102.18032786885244</v>
      </c>
      <c r="Q23" s="131">
        <v>100</v>
      </c>
      <c r="R23" s="41"/>
      <c r="S23" s="41"/>
      <c r="T23" s="63"/>
      <c r="U23" s="48"/>
      <c r="V23" s="36"/>
      <c r="W23" s="36"/>
      <c r="X23" s="37"/>
      <c r="Y23" s="38"/>
      <c r="Z23" s="38"/>
      <c r="AB23" s="37"/>
      <c r="AC23" s="38"/>
      <c r="AD23" s="38"/>
      <c r="AE23" s="63"/>
      <c r="AF23" s="37"/>
      <c r="AG23" s="36"/>
      <c r="AH23" s="36"/>
      <c r="AI23" s="36"/>
    </row>
    <row r="24" spans="1:36" ht="15.75" customHeight="1" x14ac:dyDescent="0.3">
      <c r="A24" s="133">
        <v>11</v>
      </c>
      <c r="B24" s="136" t="s">
        <v>14</v>
      </c>
      <c r="C24" s="130">
        <v>52.3</v>
      </c>
      <c r="D24" s="130">
        <v>52.7</v>
      </c>
      <c r="E24" s="130">
        <v>51.35</v>
      </c>
      <c r="F24" s="130">
        <v>51.35</v>
      </c>
      <c r="G24" s="130">
        <v>56.33</v>
      </c>
      <c r="H24" s="130">
        <v>65</v>
      </c>
      <c r="I24" s="130">
        <v>67</v>
      </c>
      <c r="J24" s="130">
        <v>67</v>
      </c>
      <c r="K24" s="131">
        <v>128.10707456978969</v>
      </c>
      <c r="L24" s="131">
        <v>127.134724857685</v>
      </c>
      <c r="M24" s="131">
        <v>130.47711781888998</v>
      </c>
      <c r="N24" s="131">
        <v>130.47711781888998</v>
      </c>
      <c r="O24" s="131">
        <v>118.94194922776495</v>
      </c>
      <c r="P24" s="131">
        <v>103.07692307692307</v>
      </c>
      <c r="Q24" s="131">
        <v>100</v>
      </c>
      <c r="R24" s="41"/>
      <c r="S24" s="41"/>
      <c r="T24" s="58"/>
      <c r="U24" s="49"/>
      <c r="V24" s="36"/>
      <c r="W24" s="36"/>
      <c r="Y24" s="38"/>
      <c r="Z24" s="38"/>
      <c r="AC24" s="38"/>
      <c r="AD24" s="38"/>
      <c r="AE24" s="58"/>
      <c r="AG24" s="36"/>
      <c r="AH24" s="36"/>
      <c r="AI24" s="36"/>
    </row>
    <row r="25" spans="1:36" ht="15.75" customHeight="1" x14ac:dyDescent="0.25">
      <c r="A25" s="137">
        <v>12</v>
      </c>
      <c r="B25" s="136" t="s">
        <v>0</v>
      </c>
      <c r="C25" s="130">
        <v>4.5999999999999996</v>
      </c>
      <c r="D25" s="130">
        <v>5</v>
      </c>
      <c r="E25" s="130">
        <v>5.4</v>
      </c>
      <c r="F25" s="130">
        <v>5.4</v>
      </c>
      <c r="G25" s="130">
        <v>5.5</v>
      </c>
      <c r="H25" s="130">
        <v>4.8</v>
      </c>
      <c r="I25" s="130">
        <v>5.0999999999999996</v>
      </c>
      <c r="J25" s="130">
        <v>5.0999999999999996</v>
      </c>
      <c r="K25" s="131">
        <v>110.86956521739131</v>
      </c>
      <c r="L25" s="131">
        <v>102</v>
      </c>
      <c r="M25" s="131">
        <v>94.444444444444429</v>
      </c>
      <c r="N25" s="131">
        <v>94.444444444444429</v>
      </c>
      <c r="O25" s="131">
        <v>92.72727272727272</v>
      </c>
      <c r="P25" s="131">
        <v>106.25</v>
      </c>
      <c r="Q25" s="131">
        <v>100</v>
      </c>
      <c r="R25" s="41"/>
      <c r="S25" s="41"/>
      <c r="T25" s="63"/>
      <c r="U25" s="48"/>
      <c r="V25" s="36"/>
      <c r="W25" s="36"/>
      <c r="X25" s="37"/>
      <c r="Y25" s="38"/>
      <c r="Z25" s="38"/>
      <c r="AB25" s="38"/>
      <c r="AC25" s="38"/>
      <c r="AD25" s="38"/>
      <c r="AE25" s="63"/>
      <c r="AF25" s="38"/>
      <c r="AG25" s="36"/>
      <c r="AH25" s="36"/>
      <c r="AI25" s="36"/>
    </row>
    <row r="26" spans="1:36" ht="15.75" customHeight="1" x14ac:dyDescent="0.25">
      <c r="A26" s="133">
        <v>13</v>
      </c>
      <c r="B26" s="136" t="s">
        <v>1</v>
      </c>
      <c r="C26" s="130">
        <v>9.8000000000000007</v>
      </c>
      <c r="D26" s="130">
        <v>11.1</v>
      </c>
      <c r="E26" s="130">
        <v>10.8</v>
      </c>
      <c r="F26" s="130">
        <v>10.8</v>
      </c>
      <c r="G26" s="130">
        <v>10.8</v>
      </c>
      <c r="H26" s="130">
        <v>10.25</v>
      </c>
      <c r="I26" s="130">
        <v>12.5</v>
      </c>
      <c r="J26" s="130">
        <v>12.2</v>
      </c>
      <c r="K26" s="131">
        <v>124.48979591836734</v>
      </c>
      <c r="L26" s="131">
        <v>109.9099099099099</v>
      </c>
      <c r="M26" s="131">
        <v>112.96296296296295</v>
      </c>
      <c r="N26" s="131">
        <v>112.96296296296295</v>
      </c>
      <c r="O26" s="131">
        <v>112.96296296296295</v>
      </c>
      <c r="P26" s="131">
        <v>119.02439024390243</v>
      </c>
      <c r="Q26" s="131">
        <v>97.6</v>
      </c>
      <c r="R26" s="41"/>
      <c r="S26" s="41"/>
      <c r="T26" s="63"/>
      <c r="U26" s="48"/>
      <c r="V26" s="38"/>
      <c r="W26" s="38"/>
      <c r="X26" s="38"/>
      <c r="Y26" s="38"/>
      <c r="Z26" s="38"/>
      <c r="AB26" s="38"/>
      <c r="AC26" s="38"/>
      <c r="AD26" s="38"/>
      <c r="AE26" s="63"/>
      <c r="AF26" s="38"/>
      <c r="AG26" s="38"/>
      <c r="AH26" s="38"/>
      <c r="AI26" s="38"/>
    </row>
    <row r="27" spans="1:36" ht="15.75" customHeight="1" x14ac:dyDescent="0.3">
      <c r="A27" s="133">
        <v>14</v>
      </c>
      <c r="B27" s="136" t="s">
        <v>2</v>
      </c>
      <c r="C27" s="130">
        <v>6.6</v>
      </c>
      <c r="D27" s="130">
        <v>8.5</v>
      </c>
      <c r="E27" s="130">
        <v>8.5</v>
      </c>
      <c r="F27" s="130">
        <v>8.5</v>
      </c>
      <c r="G27" s="130">
        <v>9</v>
      </c>
      <c r="H27" s="130">
        <v>9.1999999999999993</v>
      </c>
      <c r="I27" s="130">
        <v>9</v>
      </c>
      <c r="J27" s="130">
        <v>9.3000000000000007</v>
      </c>
      <c r="K27" s="131">
        <v>140.90909090909091</v>
      </c>
      <c r="L27" s="131">
        <v>109.41176470588236</v>
      </c>
      <c r="M27" s="131">
        <v>109.41176470588236</v>
      </c>
      <c r="N27" s="131">
        <v>109.41176470588236</v>
      </c>
      <c r="O27" s="131">
        <v>103.33333333333334</v>
      </c>
      <c r="P27" s="131">
        <v>101.08695652173914</v>
      </c>
      <c r="Q27" s="131">
        <v>103.33333333333334</v>
      </c>
      <c r="R27" s="41"/>
      <c r="S27" s="41"/>
      <c r="T27" s="30"/>
      <c r="U27" s="49"/>
      <c r="V27" s="38"/>
      <c r="W27" s="38"/>
      <c r="X27" s="38"/>
      <c r="Y27" s="38"/>
      <c r="Z27" s="38"/>
      <c r="AC27" s="38"/>
      <c r="AD27" s="38"/>
      <c r="AE27" s="30"/>
      <c r="AG27" s="38"/>
      <c r="AH27" s="38"/>
      <c r="AI27" s="38"/>
    </row>
    <row r="28" spans="1:36" ht="15.75" customHeight="1" x14ac:dyDescent="0.25">
      <c r="A28" s="138">
        <v>15</v>
      </c>
      <c r="B28" s="136" t="s">
        <v>54</v>
      </c>
      <c r="C28" s="130">
        <v>44.3</v>
      </c>
      <c r="D28" s="130">
        <v>47.67</v>
      </c>
      <c r="E28" s="130">
        <v>49.17</v>
      </c>
      <c r="F28" s="130">
        <v>49.17</v>
      </c>
      <c r="G28" s="130">
        <v>49.17</v>
      </c>
      <c r="H28" s="130">
        <v>49.17</v>
      </c>
      <c r="I28" s="130">
        <v>49.2</v>
      </c>
      <c r="J28" s="130">
        <v>49.2</v>
      </c>
      <c r="K28" s="131">
        <v>111.06094808126412</v>
      </c>
      <c r="L28" s="131">
        <v>103.20956576463185</v>
      </c>
      <c r="M28" s="131">
        <v>100.06101281269066</v>
      </c>
      <c r="N28" s="131">
        <v>100.06101281269066</v>
      </c>
      <c r="O28" s="131">
        <v>100.06101281269066</v>
      </c>
      <c r="P28" s="131">
        <v>100.06101281269066</v>
      </c>
      <c r="Q28" s="131">
        <v>100</v>
      </c>
      <c r="R28" s="41"/>
      <c r="S28" s="41"/>
      <c r="T28" s="63"/>
      <c r="V28" s="38"/>
      <c r="W28" s="38"/>
      <c r="X28" s="38"/>
      <c r="Y28" s="38"/>
      <c r="Z28" s="38"/>
      <c r="AB28" s="38"/>
      <c r="AC28" s="38"/>
      <c r="AD28" s="38"/>
      <c r="AE28" s="63"/>
      <c r="AF28" s="38"/>
      <c r="AG28" s="38"/>
      <c r="AH28" s="38"/>
      <c r="AI28" s="38"/>
    </row>
    <row r="29" spans="1:36" ht="16.5" customHeight="1" x14ac:dyDescent="0.25">
      <c r="A29" s="138">
        <v>16</v>
      </c>
      <c r="B29" s="136" t="s">
        <v>27</v>
      </c>
      <c r="C29" s="130">
        <v>46.2</v>
      </c>
      <c r="D29" s="130">
        <v>49</v>
      </c>
      <c r="E29" s="130">
        <v>50.33</v>
      </c>
      <c r="F29" s="130">
        <v>50.33</v>
      </c>
      <c r="G29" s="130">
        <v>50.33</v>
      </c>
      <c r="H29" s="130">
        <v>50.33</v>
      </c>
      <c r="I29" s="130">
        <v>50.35</v>
      </c>
      <c r="J29" s="130">
        <v>50.35</v>
      </c>
      <c r="K29" s="131">
        <v>108.98268398268398</v>
      </c>
      <c r="L29" s="131">
        <v>102.75510204081633</v>
      </c>
      <c r="M29" s="131">
        <v>100.03973773097556</v>
      </c>
      <c r="N29" s="131">
        <v>100.03973773097556</v>
      </c>
      <c r="O29" s="131">
        <v>100.03973773097556</v>
      </c>
      <c r="P29" s="131">
        <v>100.03973773097556</v>
      </c>
      <c r="Q29" s="131">
        <v>100</v>
      </c>
      <c r="R29" s="41"/>
      <c r="S29" s="41"/>
      <c r="T29" s="63"/>
      <c r="U29" s="48"/>
      <c r="V29" s="38"/>
      <c r="W29" s="38"/>
      <c r="X29" s="38"/>
      <c r="Y29" s="38"/>
      <c r="Z29" s="38"/>
      <c r="AB29" s="38"/>
      <c r="AC29" s="38"/>
      <c r="AD29" s="38"/>
      <c r="AE29" s="63"/>
      <c r="AF29" s="38"/>
      <c r="AG29" s="38"/>
      <c r="AH29" s="38"/>
      <c r="AI29" s="38"/>
      <c r="AJ29" s="44"/>
    </row>
    <row r="30" spans="1:36" ht="16.5" customHeight="1" x14ac:dyDescent="0.25">
      <c r="A30" s="138">
        <v>17</v>
      </c>
      <c r="B30" s="136" t="s">
        <v>20</v>
      </c>
      <c r="C30" s="130">
        <v>4.95</v>
      </c>
      <c r="D30" s="130">
        <v>4.82</v>
      </c>
      <c r="E30" s="130">
        <v>4.8</v>
      </c>
      <c r="F30" s="130">
        <v>4.8</v>
      </c>
      <c r="G30" s="130">
        <v>4.7</v>
      </c>
      <c r="H30" s="130">
        <v>4.7</v>
      </c>
      <c r="I30" s="130">
        <v>4.57</v>
      </c>
      <c r="J30" s="130">
        <v>4.57</v>
      </c>
      <c r="K30" s="131">
        <v>92.323232323232332</v>
      </c>
      <c r="L30" s="131">
        <v>94.813278008298752</v>
      </c>
      <c r="M30" s="131">
        <v>95.208333333333343</v>
      </c>
      <c r="N30" s="131">
        <v>95.208333333333343</v>
      </c>
      <c r="O30" s="131">
        <v>97.234042553191486</v>
      </c>
      <c r="P30" s="131">
        <v>97.234042553191486</v>
      </c>
      <c r="Q30" s="131">
        <v>100</v>
      </c>
      <c r="R30" s="41"/>
      <c r="S30" s="41"/>
      <c r="T30" s="63"/>
      <c r="U30" s="48"/>
      <c r="V30" s="38"/>
      <c r="W30" s="38"/>
      <c r="X30" s="38"/>
      <c r="Y30" s="38"/>
      <c r="Z30" s="38"/>
      <c r="AB30" s="38"/>
      <c r="AC30" s="38"/>
      <c r="AD30" s="38"/>
      <c r="AE30" s="63"/>
      <c r="AF30" s="38"/>
      <c r="AG30" s="38"/>
      <c r="AH30" s="38"/>
      <c r="AI30" s="38"/>
      <c r="AJ30" s="44"/>
    </row>
    <row r="31" spans="1:36" ht="16.5" customHeight="1" x14ac:dyDescent="0.25">
      <c r="A31" s="138">
        <v>18</v>
      </c>
      <c r="B31" s="136" t="s">
        <v>3</v>
      </c>
      <c r="C31" s="130">
        <v>4.5999999999999996</v>
      </c>
      <c r="D31" s="130">
        <v>4.7</v>
      </c>
      <c r="E31" s="130">
        <v>4.7699999999999996</v>
      </c>
      <c r="F31" s="130">
        <v>4.7699999999999996</v>
      </c>
      <c r="G31" s="130">
        <v>4.4000000000000004</v>
      </c>
      <c r="H31" s="130">
        <v>4.37</v>
      </c>
      <c r="I31" s="130">
        <v>4.37</v>
      </c>
      <c r="J31" s="130">
        <v>4.37</v>
      </c>
      <c r="K31" s="131">
        <v>95</v>
      </c>
      <c r="L31" s="131">
        <v>92.978723404255319</v>
      </c>
      <c r="M31" s="131">
        <v>91.614255765199175</v>
      </c>
      <c r="N31" s="131">
        <v>91.614255765199175</v>
      </c>
      <c r="O31" s="131">
        <v>99.318181818181813</v>
      </c>
      <c r="P31" s="131">
        <v>100</v>
      </c>
      <c r="Q31" s="131">
        <v>100</v>
      </c>
      <c r="R31" s="41"/>
      <c r="S31" s="41"/>
      <c r="T31" s="63"/>
      <c r="U31" s="48"/>
      <c r="V31" s="38"/>
      <c r="W31" s="38"/>
      <c r="X31" s="38"/>
      <c r="Y31" s="38"/>
      <c r="Z31" s="38"/>
      <c r="AB31" s="38"/>
      <c r="AC31" s="38"/>
      <c r="AD31" s="38"/>
      <c r="AE31" s="63"/>
      <c r="AF31" s="38"/>
      <c r="AG31" s="38"/>
      <c r="AH31" s="38"/>
      <c r="AI31" s="38"/>
      <c r="AJ31" s="44"/>
    </row>
    <row r="32" spans="1:36" ht="16.5" customHeight="1" x14ac:dyDescent="0.3">
      <c r="A32" s="138">
        <v>19</v>
      </c>
      <c r="B32" s="136" t="s">
        <v>8</v>
      </c>
      <c r="C32" s="130">
        <v>13.9</v>
      </c>
      <c r="D32" s="130">
        <v>13.33</v>
      </c>
      <c r="E32" s="130">
        <v>13.33</v>
      </c>
      <c r="F32" s="130">
        <v>13.33</v>
      </c>
      <c r="G32" s="130">
        <v>13.6</v>
      </c>
      <c r="H32" s="130">
        <v>16</v>
      </c>
      <c r="I32" s="130">
        <v>16.45</v>
      </c>
      <c r="J32" s="130">
        <v>16.45</v>
      </c>
      <c r="K32" s="131">
        <v>118.34532374100719</v>
      </c>
      <c r="L32" s="131">
        <v>123.40585146286571</v>
      </c>
      <c r="M32" s="131">
        <v>123.40585146286571</v>
      </c>
      <c r="N32" s="131">
        <v>123.40585146286571</v>
      </c>
      <c r="O32" s="131">
        <v>120.95588235294117</v>
      </c>
      <c r="P32" s="131">
        <v>102.8125</v>
      </c>
      <c r="Q32" s="131">
        <v>100</v>
      </c>
      <c r="R32" s="41"/>
      <c r="S32" s="41"/>
      <c r="T32" s="58"/>
      <c r="U32" s="49"/>
      <c r="V32" s="42"/>
      <c r="W32" s="42"/>
      <c r="X32" s="38"/>
      <c r="Y32" s="42"/>
      <c r="Z32" s="42"/>
      <c r="AC32" s="42"/>
      <c r="AD32" s="42"/>
      <c r="AE32" s="58"/>
      <c r="AG32" s="42"/>
      <c r="AH32" s="42"/>
      <c r="AI32" s="42"/>
      <c r="AJ32" s="44"/>
    </row>
    <row r="33" spans="1:36" ht="16.5" customHeight="1" x14ac:dyDescent="0.25">
      <c r="A33" s="138">
        <v>20</v>
      </c>
      <c r="B33" s="136" t="s">
        <v>9</v>
      </c>
      <c r="C33" s="130">
        <v>18</v>
      </c>
      <c r="D33" s="130">
        <v>17.53</v>
      </c>
      <c r="E33" s="130">
        <v>17.53</v>
      </c>
      <c r="F33" s="130">
        <v>17.53</v>
      </c>
      <c r="G33" s="130">
        <v>17.55</v>
      </c>
      <c r="H33" s="130">
        <v>17.53</v>
      </c>
      <c r="I33" s="130">
        <v>17.55</v>
      </c>
      <c r="J33" s="130">
        <v>17.55</v>
      </c>
      <c r="K33" s="131">
        <v>97.500000000000014</v>
      </c>
      <c r="L33" s="131">
        <v>100.11409013120365</v>
      </c>
      <c r="M33" s="131">
        <v>100.11409013120365</v>
      </c>
      <c r="N33" s="131">
        <v>100.11409013120365</v>
      </c>
      <c r="O33" s="131">
        <v>100</v>
      </c>
      <c r="P33" s="131">
        <v>100.11409013120365</v>
      </c>
      <c r="Q33" s="131">
        <v>100</v>
      </c>
      <c r="R33" s="41"/>
      <c r="S33" s="41"/>
      <c r="T33" s="63"/>
      <c r="V33" s="43"/>
      <c r="W33" s="43"/>
      <c r="X33" s="38"/>
      <c r="Y33" s="43"/>
      <c r="Z33" s="43"/>
      <c r="AB33" s="38"/>
      <c r="AC33" s="43"/>
      <c r="AD33" s="43"/>
      <c r="AE33" s="63"/>
      <c r="AF33" s="38"/>
      <c r="AG33" s="43"/>
      <c r="AH33" s="43"/>
      <c r="AI33" s="43"/>
      <c r="AJ33" s="44"/>
    </row>
    <row r="34" spans="1:36" ht="16.5" customHeight="1" x14ac:dyDescent="0.25">
      <c r="A34" s="138">
        <v>21</v>
      </c>
      <c r="B34" s="136" t="s">
        <v>10</v>
      </c>
      <c r="C34" s="130">
        <v>18.3</v>
      </c>
      <c r="D34" s="130">
        <v>16.329999999999998</v>
      </c>
      <c r="E34" s="130">
        <v>16.05</v>
      </c>
      <c r="F34" s="130">
        <v>14.05</v>
      </c>
      <c r="G34" s="130">
        <v>16</v>
      </c>
      <c r="H34" s="130">
        <v>16</v>
      </c>
      <c r="I34" s="130">
        <v>16</v>
      </c>
      <c r="J34" s="130">
        <v>16</v>
      </c>
      <c r="K34" s="131">
        <v>87.431693989071036</v>
      </c>
      <c r="L34" s="131">
        <v>97.979179424372333</v>
      </c>
      <c r="M34" s="131">
        <v>99.688473520249218</v>
      </c>
      <c r="N34" s="131">
        <v>113.87900355871885</v>
      </c>
      <c r="O34" s="131">
        <v>100</v>
      </c>
      <c r="P34" s="131">
        <v>100</v>
      </c>
      <c r="Q34" s="131">
        <v>100</v>
      </c>
      <c r="R34" s="41"/>
      <c r="S34" s="41"/>
      <c r="T34" s="63"/>
      <c r="U34" s="48"/>
      <c r="V34" s="38"/>
      <c r="W34" s="38"/>
      <c r="X34" s="38"/>
      <c r="Y34" s="38"/>
      <c r="Z34" s="38"/>
      <c r="AB34" s="38"/>
      <c r="AC34" s="38"/>
      <c r="AD34" s="38"/>
      <c r="AE34" s="63"/>
      <c r="AF34" s="38"/>
      <c r="AG34" s="38"/>
      <c r="AH34" s="38"/>
      <c r="AI34" s="38"/>
      <c r="AJ34" s="44"/>
    </row>
    <row r="35" spans="1:36" ht="30" customHeight="1" x14ac:dyDescent="0.25">
      <c r="A35" s="138">
        <v>22</v>
      </c>
      <c r="B35" s="139" t="s">
        <v>16</v>
      </c>
      <c r="C35" s="130">
        <v>2.5</v>
      </c>
      <c r="D35" s="130">
        <v>2.8</v>
      </c>
      <c r="E35" s="130">
        <v>2.8</v>
      </c>
      <c r="F35" s="130">
        <v>2.8</v>
      </c>
      <c r="G35" s="130">
        <v>2.8</v>
      </c>
      <c r="H35" s="130">
        <v>2.8</v>
      </c>
      <c r="I35" s="130">
        <v>2.8</v>
      </c>
      <c r="J35" s="130">
        <v>2.8</v>
      </c>
      <c r="K35" s="131">
        <v>111.99999999999999</v>
      </c>
      <c r="L35" s="131">
        <v>100</v>
      </c>
      <c r="M35" s="131">
        <v>100</v>
      </c>
      <c r="N35" s="131">
        <v>100</v>
      </c>
      <c r="O35" s="131">
        <v>100</v>
      </c>
      <c r="P35" s="131">
        <v>100</v>
      </c>
      <c r="Q35" s="131">
        <v>100</v>
      </c>
      <c r="R35" s="41"/>
      <c r="S35" s="41"/>
      <c r="T35" s="63"/>
      <c r="U35" s="48"/>
      <c r="V35" s="38"/>
      <c r="W35" s="38"/>
      <c r="X35" s="38"/>
      <c r="Y35" s="38"/>
      <c r="Z35" s="38"/>
      <c r="AB35" s="38"/>
      <c r="AC35" s="38"/>
      <c r="AD35" s="38"/>
      <c r="AE35" s="63"/>
      <c r="AF35" s="38"/>
      <c r="AG35" s="38"/>
      <c r="AH35" s="38"/>
      <c r="AI35" s="38"/>
      <c r="AJ35" s="44"/>
    </row>
    <row r="36" spans="1:36" ht="16.5" customHeight="1" x14ac:dyDescent="0.3">
      <c r="A36" s="138">
        <v>23</v>
      </c>
      <c r="B36" s="136" t="s">
        <v>15</v>
      </c>
      <c r="C36" s="130">
        <v>32</v>
      </c>
      <c r="D36" s="130">
        <v>34</v>
      </c>
      <c r="E36" s="130">
        <v>34</v>
      </c>
      <c r="F36" s="130">
        <v>34</v>
      </c>
      <c r="G36" s="130">
        <v>34</v>
      </c>
      <c r="H36" s="130">
        <v>34</v>
      </c>
      <c r="I36" s="130">
        <v>33</v>
      </c>
      <c r="J36" s="130">
        <v>33</v>
      </c>
      <c r="K36" s="131">
        <v>103.125</v>
      </c>
      <c r="L36" s="131">
        <v>97.058823529411768</v>
      </c>
      <c r="M36" s="131">
        <v>97.058823529411768</v>
      </c>
      <c r="N36" s="131">
        <v>97.058823529411768</v>
      </c>
      <c r="O36" s="131">
        <v>97.058823529411768</v>
      </c>
      <c r="P36" s="131">
        <v>97.058823529411768</v>
      </c>
      <c r="Q36" s="131">
        <v>100</v>
      </c>
      <c r="R36" s="41"/>
      <c r="S36" s="41"/>
      <c r="T36" s="58"/>
      <c r="U36" s="49"/>
      <c r="V36" s="38"/>
      <c r="W36" s="38"/>
      <c r="X36" s="38"/>
      <c r="Y36" s="38"/>
      <c r="Z36" s="38"/>
      <c r="AC36" s="38"/>
      <c r="AD36" s="38"/>
      <c r="AE36" s="58"/>
      <c r="AG36" s="38"/>
      <c r="AH36" s="38"/>
      <c r="AI36" s="38"/>
      <c r="AJ36" s="44"/>
    </row>
    <row r="37" spans="1:36" ht="16.5" customHeight="1" x14ac:dyDescent="0.25">
      <c r="A37" s="138">
        <v>24</v>
      </c>
      <c r="B37" s="136" t="s">
        <v>139</v>
      </c>
      <c r="C37" s="130"/>
      <c r="D37" s="130">
        <v>4.18</v>
      </c>
      <c r="E37" s="130">
        <v>4.13</v>
      </c>
      <c r="F37" s="130">
        <v>4.13</v>
      </c>
      <c r="G37" s="130">
        <v>4.45</v>
      </c>
      <c r="H37" s="130">
        <v>4.78</v>
      </c>
      <c r="I37" s="130">
        <v>4.95</v>
      </c>
      <c r="J37" s="130">
        <v>4.9000000000000004</v>
      </c>
      <c r="K37" s="131"/>
      <c r="L37" s="131">
        <v>117.22488038277514</v>
      </c>
      <c r="M37" s="131">
        <v>118.64406779661019</v>
      </c>
      <c r="N37" s="131">
        <v>118.64406779661019</v>
      </c>
      <c r="O37" s="131">
        <v>110.11235955056181</v>
      </c>
      <c r="P37" s="131">
        <v>102.51046025104603</v>
      </c>
      <c r="Q37" s="131">
        <v>98.98989898989899</v>
      </c>
      <c r="R37" s="41"/>
      <c r="S37" s="41"/>
      <c r="T37" s="63"/>
      <c r="V37" s="38"/>
      <c r="W37" s="38"/>
      <c r="X37" s="38"/>
      <c r="Y37" s="38"/>
      <c r="Z37" s="38"/>
      <c r="AB37" s="39"/>
      <c r="AC37" s="38"/>
      <c r="AD37" s="38"/>
      <c r="AE37" s="63"/>
      <c r="AF37" s="39"/>
      <c r="AG37" s="38"/>
      <c r="AH37" s="38"/>
      <c r="AI37" s="38"/>
      <c r="AJ37" s="44"/>
    </row>
    <row r="38" spans="1:36" ht="16.5" customHeight="1" x14ac:dyDescent="0.25">
      <c r="A38" s="140">
        <v>25</v>
      </c>
      <c r="B38" s="136" t="s">
        <v>5</v>
      </c>
      <c r="C38" s="130">
        <v>5</v>
      </c>
      <c r="D38" s="130">
        <v>6.15</v>
      </c>
      <c r="E38" s="130">
        <v>6.35</v>
      </c>
      <c r="F38" s="130">
        <v>6.35</v>
      </c>
      <c r="G38" s="130">
        <v>7.45</v>
      </c>
      <c r="H38" s="130">
        <v>8.6999999999999993</v>
      </c>
      <c r="I38" s="130">
        <v>8.6999999999999993</v>
      </c>
      <c r="J38" s="130">
        <v>8.85</v>
      </c>
      <c r="K38" s="131">
        <v>177</v>
      </c>
      <c r="L38" s="131">
        <v>143.90243902439025</v>
      </c>
      <c r="M38" s="131">
        <v>139.37007874015748</v>
      </c>
      <c r="N38" s="131">
        <v>139.37007874015748</v>
      </c>
      <c r="O38" s="131">
        <v>118.79194630872483</v>
      </c>
      <c r="P38" s="131">
        <v>101.72413793103449</v>
      </c>
      <c r="Q38" s="131">
        <v>101.72413793103449</v>
      </c>
      <c r="R38" s="41"/>
      <c r="S38" s="41"/>
      <c r="T38" s="63"/>
      <c r="U38" s="48"/>
      <c r="V38" s="38"/>
      <c r="W38" s="38"/>
      <c r="X38" s="39"/>
      <c r="Y38" s="38"/>
      <c r="Z38" s="38"/>
      <c r="AB38" s="39"/>
      <c r="AC38" s="38"/>
      <c r="AD38" s="38"/>
      <c r="AE38" s="63"/>
      <c r="AF38" s="39"/>
      <c r="AG38" s="38"/>
      <c r="AH38" s="38"/>
      <c r="AI38" s="38"/>
      <c r="AJ38" s="44"/>
    </row>
    <row r="39" spans="1:36" ht="43.5" customHeight="1" x14ac:dyDescent="0.25">
      <c r="A39" s="129"/>
      <c r="B39" s="141" t="s">
        <v>56</v>
      </c>
      <c r="C39" s="130"/>
      <c r="D39" s="130"/>
      <c r="E39" s="130"/>
      <c r="F39" s="130"/>
      <c r="G39" s="130"/>
      <c r="H39" s="130"/>
      <c r="I39" s="130"/>
      <c r="J39" s="130"/>
      <c r="K39" s="131"/>
      <c r="L39" s="131"/>
      <c r="M39" s="131"/>
      <c r="N39" s="131"/>
      <c r="O39" s="131"/>
      <c r="P39" s="131"/>
      <c r="Q39" s="131"/>
      <c r="R39" s="41"/>
      <c r="S39" s="41"/>
      <c r="T39" s="63"/>
      <c r="U39" s="48"/>
      <c r="V39" s="38"/>
      <c r="W39" s="38"/>
      <c r="X39" s="38"/>
      <c r="Y39" s="38"/>
      <c r="Z39" s="38"/>
      <c r="AB39" s="39"/>
      <c r="AC39" s="38"/>
      <c r="AD39" s="38"/>
      <c r="AE39" s="63"/>
      <c r="AF39" s="39"/>
      <c r="AG39" s="38"/>
      <c r="AH39" s="38"/>
      <c r="AI39" s="38"/>
    </row>
    <row r="40" spans="1:36" ht="15" customHeight="1" x14ac:dyDescent="0.25">
      <c r="A40" s="129"/>
      <c r="B40" s="129" t="s">
        <v>24</v>
      </c>
      <c r="C40" s="130">
        <v>10.25</v>
      </c>
      <c r="D40" s="130">
        <v>11.31</v>
      </c>
      <c r="E40" s="130">
        <v>11.31</v>
      </c>
      <c r="F40" s="130">
        <v>11.31</v>
      </c>
      <c r="G40" s="130">
        <v>11.31</v>
      </c>
      <c r="H40" s="130">
        <v>11.31</v>
      </c>
      <c r="I40" s="130">
        <v>11.32</v>
      </c>
      <c r="J40" s="130">
        <v>11.32</v>
      </c>
      <c r="K40" s="131">
        <v>110.43902439024392</v>
      </c>
      <c r="L40" s="131">
        <v>100.08841732979663</v>
      </c>
      <c r="M40" s="131">
        <v>100.08841732979663</v>
      </c>
      <c r="N40" s="131">
        <v>100.08841732979663</v>
      </c>
      <c r="O40" s="131">
        <v>100.08841732979663</v>
      </c>
      <c r="P40" s="131">
        <v>100.08841732979663</v>
      </c>
      <c r="Q40" s="131">
        <v>100</v>
      </c>
      <c r="R40" s="41"/>
      <c r="S40" s="41"/>
      <c r="T40" s="63"/>
      <c r="U40" s="48"/>
      <c r="V40" s="38"/>
      <c r="W40" s="38"/>
      <c r="X40" s="38"/>
      <c r="Y40" s="38"/>
      <c r="Z40" s="38"/>
      <c r="AB40" s="38"/>
      <c r="AC40" s="38"/>
      <c r="AD40" s="38"/>
      <c r="AE40" s="63"/>
      <c r="AF40" s="38"/>
      <c r="AG40" s="38"/>
      <c r="AH40" s="38"/>
      <c r="AI40" s="38"/>
    </row>
    <row r="41" spans="1:36" ht="14.25" customHeight="1" x14ac:dyDescent="0.3">
      <c r="A41" s="129"/>
      <c r="B41" s="129" t="s">
        <v>25</v>
      </c>
      <c r="C41" s="130">
        <v>10.27</v>
      </c>
      <c r="D41" s="130">
        <v>11.33</v>
      </c>
      <c r="E41" s="130">
        <v>11.33</v>
      </c>
      <c r="F41" s="130">
        <v>11.33</v>
      </c>
      <c r="G41" s="130">
        <v>11.33</v>
      </c>
      <c r="H41" s="130">
        <v>11.33</v>
      </c>
      <c r="I41" s="130">
        <v>11.34</v>
      </c>
      <c r="J41" s="130">
        <v>11.34</v>
      </c>
      <c r="K41" s="131">
        <v>110.41869522882182</v>
      </c>
      <c r="L41" s="131">
        <v>100.08826125330978</v>
      </c>
      <c r="M41" s="131">
        <v>100.08826125330978</v>
      </c>
      <c r="N41" s="131">
        <v>100.08826125330978</v>
      </c>
      <c r="O41" s="131">
        <v>100.08826125330978</v>
      </c>
      <c r="P41" s="131">
        <v>100.08826125330978</v>
      </c>
      <c r="Q41" s="131">
        <v>100</v>
      </c>
      <c r="R41" s="41"/>
      <c r="S41" s="41"/>
      <c r="T41" s="58"/>
      <c r="U41" s="49"/>
      <c r="V41" s="38"/>
      <c r="W41" s="38"/>
      <c r="Y41" s="38"/>
      <c r="Z41" s="38"/>
      <c r="AC41" s="38"/>
      <c r="AD41" s="38"/>
      <c r="AE41" s="58"/>
      <c r="AG41" s="38"/>
      <c r="AH41" s="38"/>
      <c r="AI41" s="38"/>
    </row>
    <row r="42" spans="1:36" ht="16.5" customHeight="1" x14ac:dyDescent="0.25">
      <c r="A42" s="41"/>
      <c r="B42" s="142" t="s">
        <v>170</v>
      </c>
      <c r="C42" s="143"/>
      <c r="D42" s="143"/>
      <c r="E42" s="144"/>
      <c r="F42" s="144"/>
      <c r="G42" s="144"/>
      <c r="H42" s="144"/>
      <c r="I42" s="144"/>
      <c r="J42" s="144"/>
      <c r="K42" s="145"/>
      <c r="L42" s="145"/>
      <c r="M42" s="145"/>
      <c r="N42" s="145"/>
      <c r="O42" s="145"/>
      <c r="P42" s="145"/>
      <c r="Q42" s="145"/>
      <c r="R42" s="41"/>
      <c r="S42" s="41"/>
      <c r="T42" s="58"/>
      <c r="U42" s="48"/>
      <c r="V42" s="38"/>
      <c r="W42" s="38"/>
      <c r="X42" s="39"/>
      <c r="Y42" s="38"/>
      <c r="Z42" s="38"/>
      <c r="AC42" s="38"/>
      <c r="AD42" s="38"/>
      <c r="AE42" s="58"/>
      <c r="AG42" s="38"/>
      <c r="AH42" s="38"/>
      <c r="AI42" s="38"/>
    </row>
    <row r="43" spans="1:36" ht="12.75" customHeight="1" x14ac:dyDescent="0.25">
      <c r="A43" s="36"/>
      <c r="B43" s="142" t="s">
        <v>101</v>
      </c>
      <c r="C43" s="142"/>
      <c r="D43" s="142"/>
      <c r="E43" s="146">
        <v>60</v>
      </c>
      <c r="F43" s="146"/>
      <c r="G43" s="146"/>
      <c r="H43" s="146"/>
      <c r="I43" s="146"/>
      <c r="J43" s="146"/>
      <c r="R43" s="41"/>
      <c r="S43" s="41"/>
      <c r="T43" s="63"/>
      <c r="V43" s="36"/>
      <c r="W43" s="36"/>
      <c r="X43" s="39"/>
      <c r="Y43" s="36"/>
      <c r="Z43" s="36"/>
      <c r="AB43" s="37"/>
      <c r="AC43" s="36"/>
      <c r="AD43" s="36"/>
      <c r="AE43" s="63"/>
      <c r="AF43" s="37"/>
      <c r="AG43" s="36"/>
      <c r="AH43" s="36"/>
      <c r="AI43" s="36"/>
    </row>
    <row r="44" spans="1:36" ht="17.25" customHeight="1" x14ac:dyDescent="0.25">
      <c r="A44" s="36"/>
      <c r="B44" s="147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36"/>
      <c r="S44" s="36"/>
      <c r="T44" s="63"/>
      <c r="U44" s="48"/>
      <c r="V44" s="36"/>
      <c r="W44" s="36"/>
      <c r="X44" s="39"/>
      <c r="Y44" s="36"/>
      <c r="Z44" s="36"/>
      <c r="AB44" s="38"/>
      <c r="AC44" s="36"/>
      <c r="AD44" s="36"/>
      <c r="AE44" s="63"/>
      <c r="AF44" s="38"/>
      <c r="AG44" s="36"/>
      <c r="AH44" s="36"/>
      <c r="AI44" s="36"/>
    </row>
    <row r="45" spans="1:36" ht="17.25" customHeight="1" x14ac:dyDescent="0.25">
      <c r="A45" s="36"/>
      <c r="B45" s="109"/>
      <c r="C45" s="36" t="s">
        <v>11</v>
      </c>
      <c r="D45" s="36"/>
      <c r="E45" s="109"/>
      <c r="F45" s="109"/>
      <c r="G45" s="109"/>
      <c r="H45" s="109"/>
      <c r="I45" s="109"/>
      <c r="J45" s="109"/>
      <c r="K45" s="110"/>
      <c r="L45" s="110"/>
      <c r="M45" s="110"/>
      <c r="N45" s="110"/>
      <c r="O45" s="110"/>
      <c r="P45" s="110"/>
      <c r="Q45" s="110"/>
      <c r="R45" s="36"/>
      <c r="S45" s="36"/>
      <c r="T45" s="63"/>
      <c r="U45" s="48"/>
      <c r="V45" s="36"/>
      <c r="W45" s="36"/>
      <c r="X45" s="38"/>
      <c r="Y45" s="36"/>
      <c r="Z45" s="36"/>
      <c r="AB45" s="38"/>
      <c r="AC45" s="36"/>
      <c r="AD45" s="36"/>
      <c r="AE45" s="63"/>
      <c r="AF45" s="38"/>
      <c r="AG45" s="36"/>
      <c r="AH45" s="36"/>
      <c r="AI45" s="36"/>
    </row>
    <row r="46" spans="1:36" ht="17.25" customHeight="1" x14ac:dyDescent="0.25">
      <c r="B46" s="109"/>
      <c r="C46" s="110" t="s">
        <v>143</v>
      </c>
      <c r="D46" s="36"/>
      <c r="E46" s="109"/>
      <c r="F46" s="109"/>
      <c r="G46" s="109"/>
      <c r="H46" s="109"/>
      <c r="I46" s="109"/>
      <c r="J46" s="109"/>
      <c r="K46" s="36"/>
      <c r="L46" s="36"/>
      <c r="M46" s="36"/>
      <c r="N46" s="36"/>
      <c r="O46" s="36"/>
      <c r="P46" s="36"/>
      <c r="Q46" s="36"/>
      <c r="R46" s="36"/>
      <c r="S46" s="36"/>
      <c r="T46" s="63"/>
      <c r="U46" s="48"/>
      <c r="V46" s="36"/>
      <c r="W46" s="36"/>
      <c r="X46" s="38"/>
      <c r="Y46" s="36"/>
      <c r="Z46" s="36"/>
      <c r="AB46" s="38"/>
      <c r="AC46" s="36"/>
      <c r="AD46" s="36"/>
      <c r="AE46" s="63"/>
      <c r="AF46" s="38"/>
      <c r="AG46" s="36"/>
      <c r="AH46" s="36"/>
      <c r="AI46" s="36"/>
    </row>
    <row r="47" spans="1:36" ht="11.25" customHeight="1" x14ac:dyDescent="0.3">
      <c r="B47" s="108"/>
      <c r="U47" s="49"/>
      <c r="V47" s="36"/>
      <c r="W47" s="36"/>
      <c r="X47" s="38"/>
      <c r="Y47" s="36"/>
      <c r="Z47" s="36"/>
      <c r="AC47" s="36"/>
      <c r="AD47" s="36"/>
      <c r="AE47" s="31"/>
      <c r="AG47" s="36"/>
      <c r="AH47" s="36"/>
      <c r="AI47" s="36"/>
    </row>
    <row r="48" spans="1:36" ht="12" customHeight="1" x14ac:dyDescent="0.25">
      <c r="A48" s="44"/>
      <c r="B48" s="148"/>
      <c r="E48" s="149"/>
      <c r="F48" s="149"/>
      <c r="G48" s="149"/>
      <c r="H48" s="149"/>
      <c r="I48" s="149"/>
      <c r="J48" s="149"/>
      <c r="K48" s="112" t="s">
        <v>47</v>
      </c>
      <c r="L48" s="112"/>
      <c r="M48" s="112"/>
      <c r="N48" s="112"/>
      <c r="O48" s="112"/>
      <c r="P48" s="112"/>
      <c r="Q48" s="112"/>
      <c r="U48" s="48"/>
      <c r="V48" s="36"/>
      <c r="W48" s="36"/>
      <c r="X48" s="38"/>
      <c r="Y48" s="36"/>
      <c r="Z48" s="36"/>
      <c r="AB48" s="38"/>
      <c r="AC48" s="36"/>
      <c r="AD48" s="36"/>
      <c r="AE48" s="31"/>
      <c r="AF48" s="38"/>
      <c r="AG48" s="36"/>
      <c r="AH48" s="36"/>
      <c r="AI48" s="36"/>
    </row>
    <row r="49" spans="1:35" ht="15.75" customHeight="1" x14ac:dyDescent="0.3">
      <c r="A49" s="150"/>
      <c r="B49" s="151"/>
      <c r="C49" s="114" t="s">
        <v>30</v>
      </c>
      <c r="D49" s="115"/>
      <c r="E49" s="115"/>
      <c r="F49" s="115"/>
      <c r="G49" s="115"/>
      <c r="H49" s="115"/>
      <c r="I49" s="115"/>
      <c r="J49" s="116"/>
      <c r="K49" s="117" t="str">
        <f>K10</f>
        <v>31.05.2021 бо % нисбат ба</v>
      </c>
      <c r="L49" s="118"/>
      <c r="M49" s="118"/>
      <c r="N49" s="118"/>
      <c r="O49" s="118"/>
      <c r="P49" s="118"/>
      <c r="Q49" s="119"/>
      <c r="U49" s="49"/>
      <c r="V49" s="36"/>
      <c r="W49" s="36"/>
      <c r="X49" s="38"/>
      <c r="Y49" s="36"/>
      <c r="Z49" s="36"/>
      <c r="AC49" s="36"/>
      <c r="AD49" s="36"/>
      <c r="AE49" s="31"/>
      <c r="AG49" s="36"/>
      <c r="AH49" s="36"/>
      <c r="AI49" s="36"/>
    </row>
    <row r="50" spans="1:35" ht="14.25" customHeight="1" x14ac:dyDescent="0.3">
      <c r="A50" s="152"/>
      <c r="B50" s="153"/>
      <c r="C50" s="121" t="s">
        <v>136</v>
      </c>
      <c r="D50" s="122"/>
      <c r="E50" s="123"/>
      <c r="F50" s="121" t="s">
        <v>137</v>
      </c>
      <c r="G50" s="122"/>
      <c r="H50" s="122"/>
      <c r="I50" s="122"/>
      <c r="J50" s="123"/>
      <c r="K50" s="121" t="s">
        <v>136</v>
      </c>
      <c r="L50" s="122"/>
      <c r="M50" s="123"/>
      <c r="N50" s="121" t="s">
        <v>137</v>
      </c>
      <c r="O50" s="122"/>
      <c r="P50" s="122"/>
      <c r="Q50" s="123"/>
      <c r="U50" s="49"/>
      <c r="V50" s="36"/>
      <c r="W50" s="36"/>
      <c r="X50" s="38"/>
      <c r="Y50" s="36"/>
      <c r="Z50" s="36"/>
      <c r="AC50" s="36"/>
      <c r="AD50" s="36"/>
      <c r="AE50" s="31"/>
      <c r="AG50" s="36"/>
      <c r="AH50" s="36"/>
      <c r="AI50" s="36"/>
    </row>
    <row r="51" spans="1:35" ht="17.25" customHeight="1" x14ac:dyDescent="0.25">
      <c r="A51" s="124"/>
      <c r="B51" s="154"/>
      <c r="C51" s="126" t="s">
        <v>167</v>
      </c>
      <c r="D51" s="126" t="s">
        <v>133</v>
      </c>
      <c r="E51" s="126" t="s">
        <v>134</v>
      </c>
      <c r="F51" s="126" t="s">
        <v>135</v>
      </c>
      <c r="G51" s="126" t="s">
        <v>138</v>
      </c>
      <c r="H51" s="126" t="s">
        <v>140</v>
      </c>
      <c r="I51" s="126" t="s">
        <v>168</v>
      </c>
      <c r="J51" s="126" t="s">
        <v>171</v>
      </c>
      <c r="K51" s="126" t="s">
        <v>167</v>
      </c>
      <c r="L51" s="127" t="s">
        <v>133</v>
      </c>
      <c r="M51" s="127" t="s">
        <v>134</v>
      </c>
      <c r="N51" s="127" t="s">
        <v>135</v>
      </c>
      <c r="O51" s="127" t="s">
        <v>138</v>
      </c>
      <c r="P51" s="127" t="s">
        <v>140</v>
      </c>
      <c r="Q51" s="127" t="s">
        <v>168</v>
      </c>
      <c r="U51" s="48"/>
      <c r="X51" s="38"/>
      <c r="Z51" s="36"/>
      <c r="AB51" s="38"/>
      <c r="AD51" s="36"/>
      <c r="AE51" s="31"/>
      <c r="AF51" s="37"/>
    </row>
    <row r="52" spans="1:35" ht="17.25" customHeight="1" x14ac:dyDescent="0.25">
      <c r="A52" s="128">
        <v>1</v>
      </c>
      <c r="B52" s="129" t="s">
        <v>164</v>
      </c>
      <c r="C52" s="130"/>
      <c r="D52" s="130">
        <v>4</v>
      </c>
      <c r="E52" s="130">
        <v>3.5</v>
      </c>
      <c r="F52" s="130">
        <v>3.5</v>
      </c>
      <c r="G52" s="130">
        <v>4.5</v>
      </c>
      <c r="H52" s="130">
        <v>4.5999999999999996</v>
      </c>
      <c r="I52" s="130">
        <v>3.3</v>
      </c>
      <c r="J52" s="130"/>
      <c r="K52" s="131"/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U52" s="48"/>
      <c r="X52" s="38"/>
      <c r="Z52" s="36"/>
      <c r="AB52" s="38"/>
      <c r="AD52" s="36"/>
      <c r="AE52" s="31"/>
      <c r="AF52" s="37"/>
    </row>
    <row r="53" spans="1:35" ht="17.25" customHeight="1" x14ac:dyDescent="0.25">
      <c r="A53" s="132"/>
      <c r="B53" s="129" t="s">
        <v>165</v>
      </c>
      <c r="C53" s="130">
        <v>4.5</v>
      </c>
      <c r="D53" s="130"/>
      <c r="E53" s="130"/>
      <c r="F53" s="130"/>
      <c r="G53" s="130"/>
      <c r="H53" s="130"/>
      <c r="I53" s="130">
        <v>4</v>
      </c>
      <c r="J53" s="130">
        <v>2.7</v>
      </c>
      <c r="K53" s="131">
        <v>60.000000000000007</v>
      </c>
      <c r="L53" s="155" t="e">
        <v>#DIV/0!</v>
      </c>
      <c r="M53" s="155" t="e">
        <v>#DIV/0!</v>
      </c>
      <c r="N53" s="155" t="e">
        <v>#DIV/0!</v>
      </c>
      <c r="O53" s="155" t="e">
        <v>#DIV/0!</v>
      </c>
      <c r="P53" s="155" t="e">
        <v>#DIV/0!</v>
      </c>
      <c r="Q53" s="131">
        <v>67.5</v>
      </c>
      <c r="U53" s="48"/>
      <c r="X53" s="38"/>
      <c r="Z53" s="36"/>
      <c r="AB53" s="38"/>
      <c r="AD53" s="36"/>
      <c r="AE53" s="31"/>
      <c r="AF53" s="37"/>
    </row>
    <row r="54" spans="1:35" ht="16.5" customHeight="1" x14ac:dyDescent="0.3">
      <c r="A54" s="133">
        <v>2</v>
      </c>
      <c r="B54" s="136" t="s">
        <v>6</v>
      </c>
      <c r="C54" s="130">
        <v>2</v>
      </c>
      <c r="D54" s="130">
        <v>2</v>
      </c>
      <c r="E54" s="130">
        <v>1.5</v>
      </c>
      <c r="F54" s="130">
        <v>2</v>
      </c>
      <c r="G54" s="130">
        <v>1.7</v>
      </c>
      <c r="H54" s="130">
        <v>1.5</v>
      </c>
      <c r="I54" s="130">
        <v>2.5</v>
      </c>
      <c r="J54" s="130">
        <v>2.5</v>
      </c>
      <c r="K54" s="131">
        <v>125</v>
      </c>
      <c r="L54" s="131">
        <v>125</v>
      </c>
      <c r="M54" s="131">
        <v>166.66666666666669</v>
      </c>
      <c r="N54" s="131">
        <v>125</v>
      </c>
      <c r="O54" s="131">
        <v>147.05882352941177</v>
      </c>
      <c r="P54" s="131">
        <v>166.66666666666669</v>
      </c>
      <c r="Q54" s="131">
        <v>100</v>
      </c>
      <c r="U54" s="49"/>
      <c r="X54" s="38"/>
      <c r="Z54" s="36"/>
      <c r="AB54" s="38"/>
      <c r="AD54" s="36"/>
      <c r="AE54" s="31"/>
    </row>
    <row r="55" spans="1:35" ht="16.5" customHeight="1" x14ac:dyDescent="0.3">
      <c r="A55" s="156">
        <v>3</v>
      </c>
      <c r="B55" s="136" t="s">
        <v>141</v>
      </c>
      <c r="C55" s="130">
        <v>1.5</v>
      </c>
      <c r="D55" s="130"/>
      <c r="E55" s="130"/>
      <c r="F55" s="130"/>
      <c r="G55" s="130"/>
      <c r="H55" s="130"/>
      <c r="I55" s="130">
        <v>1.6</v>
      </c>
      <c r="J55" s="130">
        <v>1.3</v>
      </c>
      <c r="K55" s="155">
        <v>86.666666666666671</v>
      </c>
      <c r="L55" s="131"/>
      <c r="M55" s="131"/>
      <c r="N55" s="131"/>
      <c r="O55" s="131"/>
      <c r="P55" s="131"/>
      <c r="Q55" s="131">
        <v>81.25</v>
      </c>
      <c r="U55" s="49"/>
      <c r="X55" s="38"/>
      <c r="Z55" s="36"/>
      <c r="AD55" s="36"/>
      <c r="AE55" s="31"/>
    </row>
    <row r="56" spans="1:35" ht="16.5" customHeight="1" x14ac:dyDescent="0.25">
      <c r="A56" s="133">
        <v>4</v>
      </c>
      <c r="B56" s="136" t="s">
        <v>18</v>
      </c>
      <c r="C56" s="130">
        <v>2</v>
      </c>
      <c r="D56" s="130">
        <v>1.7</v>
      </c>
      <c r="E56" s="130">
        <v>1.5</v>
      </c>
      <c r="F56" s="130">
        <v>1.8</v>
      </c>
      <c r="G56" s="130">
        <v>2.1</v>
      </c>
      <c r="H56" s="130">
        <v>3.3</v>
      </c>
      <c r="I56" s="130">
        <v>9</v>
      </c>
      <c r="J56" s="130">
        <v>8</v>
      </c>
      <c r="K56" s="131">
        <v>400</v>
      </c>
      <c r="L56" s="131">
        <v>470.58823529411768</v>
      </c>
      <c r="M56" s="131">
        <v>533.33333333333326</v>
      </c>
      <c r="N56" s="131">
        <v>444.44444444444446</v>
      </c>
      <c r="O56" s="131">
        <v>380.95238095238091</v>
      </c>
      <c r="P56" s="131">
        <v>242.42424242424244</v>
      </c>
      <c r="Q56" s="131">
        <v>88.888888888888886</v>
      </c>
      <c r="U56" s="48"/>
      <c r="V56" s="36"/>
      <c r="W56" s="36"/>
      <c r="X56" s="38"/>
      <c r="Z56" s="36"/>
      <c r="AB56" s="36"/>
      <c r="AD56" s="36"/>
      <c r="AE56" s="31"/>
      <c r="AF56" s="38"/>
      <c r="AG56" s="36"/>
      <c r="AH56" s="36"/>
      <c r="AI56" s="36"/>
    </row>
    <row r="57" spans="1:35" ht="16.5" customHeight="1" x14ac:dyDescent="0.25">
      <c r="A57" s="133">
        <v>5</v>
      </c>
      <c r="B57" s="136" t="s">
        <v>50</v>
      </c>
      <c r="C57" s="130">
        <v>10</v>
      </c>
      <c r="D57" s="130">
        <v>10</v>
      </c>
      <c r="E57" s="130">
        <v>10</v>
      </c>
      <c r="F57" s="130">
        <v>17</v>
      </c>
      <c r="G57" s="130">
        <v>16</v>
      </c>
      <c r="H57" s="130">
        <v>18</v>
      </c>
      <c r="I57" s="130">
        <v>10</v>
      </c>
      <c r="J57" s="130">
        <v>9</v>
      </c>
      <c r="K57" s="131">
        <v>90</v>
      </c>
      <c r="L57" s="131">
        <v>90</v>
      </c>
      <c r="M57" s="131">
        <v>90</v>
      </c>
      <c r="N57" s="131">
        <v>52.941176470588239</v>
      </c>
      <c r="O57" s="131">
        <v>56.25</v>
      </c>
      <c r="P57" s="131">
        <v>50</v>
      </c>
      <c r="Q57" s="131">
        <v>90</v>
      </c>
      <c r="U57" s="48"/>
      <c r="V57" s="36"/>
      <c r="W57" s="36"/>
      <c r="X57" s="36"/>
      <c r="Z57" s="36"/>
      <c r="AB57" s="36"/>
      <c r="AD57" s="36"/>
      <c r="AE57" s="31"/>
      <c r="AF57" s="38"/>
      <c r="AG57" s="36"/>
      <c r="AH57" s="36"/>
      <c r="AI57" s="36"/>
    </row>
    <row r="58" spans="1:35" ht="16.5" customHeight="1" x14ac:dyDescent="0.25">
      <c r="A58" s="133">
        <v>6</v>
      </c>
      <c r="B58" s="136" t="s">
        <v>62</v>
      </c>
      <c r="C58" s="130">
        <v>1.5</v>
      </c>
      <c r="D58" s="130">
        <v>10</v>
      </c>
      <c r="E58" s="130">
        <v>10</v>
      </c>
      <c r="F58" s="130">
        <v>16</v>
      </c>
      <c r="G58" s="130">
        <v>16</v>
      </c>
      <c r="H58" s="130">
        <v>17</v>
      </c>
      <c r="I58" s="130">
        <v>2.5</v>
      </c>
      <c r="J58" s="130">
        <v>2</v>
      </c>
      <c r="K58" s="131">
        <v>133.33333333333331</v>
      </c>
      <c r="L58" s="131">
        <v>20</v>
      </c>
      <c r="M58" s="131">
        <v>20</v>
      </c>
      <c r="N58" s="131">
        <v>12.5</v>
      </c>
      <c r="O58" s="131">
        <v>12.5</v>
      </c>
      <c r="P58" s="131">
        <v>11.76470588235294</v>
      </c>
      <c r="Q58" s="131">
        <v>80</v>
      </c>
      <c r="U58" s="48"/>
      <c r="V58" s="36"/>
      <c r="W58" s="36"/>
      <c r="X58" s="36"/>
      <c r="Z58" s="36"/>
      <c r="AB58" s="36"/>
      <c r="AD58" s="36"/>
      <c r="AE58" s="31"/>
      <c r="AF58" s="38"/>
      <c r="AG58" s="36"/>
      <c r="AH58" s="36"/>
      <c r="AI58" s="36"/>
    </row>
    <row r="59" spans="1:35" ht="16.5" customHeight="1" x14ac:dyDescent="0.25">
      <c r="A59" s="133">
        <v>7</v>
      </c>
      <c r="B59" s="136" t="s">
        <v>53</v>
      </c>
      <c r="C59" s="130">
        <v>12</v>
      </c>
      <c r="D59" s="130">
        <v>8</v>
      </c>
      <c r="E59" s="130">
        <v>8</v>
      </c>
      <c r="F59" s="130">
        <v>9</v>
      </c>
      <c r="G59" s="130">
        <v>9</v>
      </c>
      <c r="H59" s="130">
        <v>10</v>
      </c>
      <c r="I59" s="130">
        <v>15</v>
      </c>
      <c r="J59" s="130">
        <v>15</v>
      </c>
      <c r="K59" s="131">
        <v>125</v>
      </c>
      <c r="L59" s="131">
        <v>187.5</v>
      </c>
      <c r="M59" s="131">
        <v>187.5</v>
      </c>
      <c r="N59" s="131">
        <v>166.66666666666669</v>
      </c>
      <c r="O59" s="131">
        <v>166.66666666666669</v>
      </c>
      <c r="P59" s="131">
        <v>150</v>
      </c>
      <c r="Q59" s="131">
        <v>100</v>
      </c>
      <c r="U59" s="48"/>
      <c r="V59" s="36"/>
      <c r="W59" s="36"/>
      <c r="X59" s="36"/>
      <c r="AB59" s="36"/>
      <c r="AE59" s="31"/>
    </row>
    <row r="60" spans="1:35" ht="16.5" customHeight="1" x14ac:dyDescent="0.3">
      <c r="A60" s="133">
        <v>8</v>
      </c>
      <c r="B60" s="136" t="s">
        <v>23</v>
      </c>
      <c r="C60" s="130">
        <v>13</v>
      </c>
      <c r="D60" s="130">
        <v>12</v>
      </c>
      <c r="E60" s="130">
        <v>11</v>
      </c>
      <c r="F60" s="130">
        <v>11</v>
      </c>
      <c r="G60" s="130">
        <v>10.5</v>
      </c>
      <c r="H60" s="130">
        <v>11</v>
      </c>
      <c r="I60" s="130">
        <v>12</v>
      </c>
      <c r="J60" s="130">
        <v>12</v>
      </c>
      <c r="K60" s="131">
        <v>92.307692307692307</v>
      </c>
      <c r="L60" s="131">
        <v>100</v>
      </c>
      <c r="M60" s="131">
        <v>109.09090909090908</v>
      </c>
      <c r="N60" s="131">
        <v>109.09090909090908</v>
      </c>
      <c r="O60" s="131">
        <v>114.28571428571428</v>
      </c>
      <c r="P60" s="131">
        <v>109.09090909090908</v>
      </c>
      <c r="Q60" s="131">
        <v>100</v>
      </c>
      <c r="U60" s="49"/>
      <c r="AE60" s="31"/>
      <c r="AF60" s="36"/>
    </row>
    <row r="61" spans="1:35" ht="17.25" customHeight="1" x14ac:dyDescent="0.25">
      <c r="A61" s="133">
        <v>9</v>
      </c>
      <c r="B61" s="136" t="s">
        <v>12</v>
      </c>
      <c r="C61" s="130">
        <v>12.5</v>
      </c>
      <c r="D61" s="130">
        <v>18</v>
      </c>
      <c r="E61" s="130">
        <v>18</v>
      </c>
      <c r="F61" s="130">
        <v>18</v>
      </c>
      <c r="G61" s="130">
        <v>20</v>
      </c>
      <c r="H61" s="130">
        <v>23</v>
      </c>
      <c r="I61" s="130">
        <v>23</v>
      </c>
      <c r="J61" s="130">
        <v>23</v>
      </c>
      <c r="K61" s="131">
        <v>184</v>
      </c>
      <c r="L61" s="131">
        <v>127.77777777777777</v>
      </c>
      <c r="M61" s="131">
        <v>127.77777777777777</v>
      </c>
      <c r="N61" s="131">
        <v>127.77777777777777</v>
      </c>
      <c r="O61" s="131">
        <v>114.99999999999999</v>
      </c>
      <c r="P61" s="131">
        <v>100</v>
      </c>
      <c r="Q61" s="131">
        <v>100</v>
      </c>
      <c r="U61" s="50"/>
      <c r="X61" s="36"/>
      <c r="Y61" s="44"/>
      <c r="AB61" s="36"/>
      <c r="AC61" s="44"/>
      <c r="AE61" s="31"/>
      <c r="AF61" s="36"/>
    </row>
    <row r="62" spans="1:35" ht="17.25" customHeight="1" x14ac:dyDescent="0.25">
      <c r="A62" s="133">
        <v>10</v>
      </c>
      <c r="B62" s="136" t="s">
        <v>13</v>
      </c>
      <c r="C62" s="130">
        <v>55</v>
      </c>
      <c r="D62" s="130">
        <v>55</v>
      </c>
      <c r="E62" s="130">
        <v>54</v>
      </c>
      <c r="F62" s="130">
        <v>54</v>
      </c>
      <c r="G62" s="130">
        <v>54</v>
      </c>
      <c r="H62" s="130">
        <v>56</v>
      </c>
      <c r="I62" s="130">
        <v>62</v>
      </c>
      <c r="J62" s="130">
        <v>62</v>
      </c>
      <c r="K62" s="131">
        <v>112.72727272727272</v>
      </c>
      <c r="L62" s="131">
        <v>112.72727272727272</v>
      </c>
      <c r="M62" s="131">
        <v>114.81481481481481</v>
      </c>
      <c r="N62" s="131">
        <v>114.81481481481481</v>
      </c>
      <c r="O62" s="131">
        <v>114.81481481481481</v>
      </c>
      <c r="P62" s="131">
        <v>110.71428571428572</v>
      </c>
      <c r="Q62" s="131">
        <v>100</v>
      </c>
      <c r="U62" s="50"/>
      <c r="X62" s="36"/>
      <c r="Y62" s="44"/>
      <c r="AB62" s="36"/>
      <c r="AC62" s="44"/>
      <c r="AE62" s="31"/>
      <c r="AF62" s="36"/>
    </row>
    <row r="63" spans="1:35" ht="17.25" customHeight="1" x14ac:dyDescent="0.25">
      <c r="A63" s="133">
        <v>11</v>
      </c>
      <c r="B63" s="136" t="s">
        <v>14</v>
      </c>
      <c r="C63" s="130">
        <v>55</v>
      </c>
      <c r="D63" s="130">
        <v>57</v>
      </c>
      <c r="E63" s="130">
        <v>56</v>
      </c>
      <c r="F63" s="130">
        <v>56</v>
      </c>
      <c r="G63" s="130">
        <v>56</v>
      </c>
      <c r="H63" s="130">
        <v>60</v>
      </c>
      <c r="I63" s="130">
        <v>67</v>
      </c>
      <c r="J63" s="130">
        <v>67</v>
      </c>
      <c r="K63" s="131">
        <v>121.81818181818183</v>
      </c>
      <c r="L63" s="131">
        <v>117.54385964912282</v>
      </c>
      <c r="M63" s="131">
        <v>119.64285714285714</v>
      </c>
      <c r="N63" s="131">
        <v>119.64285714285714</v>
      </c>
      <c r="O63" s="131">
        <v>119.64285714285714</v>
      </c>
      <c r="P63" s="131">
        <v>111.66666666666667</v>
      </c>
      <c r="Q63" s="131">
        <v>100</v>
      </c>
      <c r="U63" s="50"/>
      <c r="X63" s="36"/>
      <c r="Y63" s="44"/>
      <c r="AB63" s="36"/>
      <c r="AC63" s="44"/>
      <c r="AE63" s="31"/>
      <c r="AF63" s="36"/>
    </row>
    <row r="64" spans="1:35" ht="16.5" customHeight="1" x14ac:dyDescent="0.25">
      <c r="A64" s="133">
        <v>12</v>
      </c>
      <c r="B64" s="136" t="s">
        <v>0</v>
      </c>
      <c r="C64" s="130">
        <v>4</v>
      </c>
      <c r="D64" s="130">
        <v>5</v>
      </c>
      <c r="E64" s="130">
        <v>5</v>
      </c>
      <c r="F64" s="130">
        <v>5</v>
      </c>
      <c r="G64" s="130">
        <v>4.75</v>
      </c>
      <c r="H64" s="130">
        <v>4.75</v>
      </c>
      <c r="I64" s="130">
        <v>4</v>
      </c>
      <c r="J64" s="130">
        <v>4</v>
      </c>
      <c r="K64" s="131">
        <v>100</v>
      </c>
      <c r="L64" s="131">
        <v>80</v>
      </c>
      <c r="M64" s="131">
        <v>80</v>
      </c>
      <c r="N64" s="131">
        <v>80</v>
      </c>
      <c r="O64" s="131">
        <v>84.210526315789465</v>
      </c>
      <c r="P64" s="131">
        <v>84.210526315789465</v>
      </c>
      <c r="Q64" s="131">
        <v>100</v>
      </c>
      <c r="U64" s="50"/>
      <c r="X64" s="36"/>
      <c r="Y64" s="44"/>
      <c r="AB64" s="36"/>
      <c r="AC64" s="44"/>
    </row>
    <row r="65" spans="1:30" ht="17.25" customHeight="1" x14ac:dyDescent="0.3">
      <c r="A65" s="133">
        <v>13</v>
      </c>
      <c r="B65" s="136" t="s">
        <v>1</v>
      </c>
      <c r="C65" s="130">
        <v>10</v>
      </c>
      <c r="D65" s="130">
        <v>10.5</v>
      </c>
      <c r="E65" s="130">
        <v>10.5</v>
      </c>
      <c r="F65" s="130">
        <v>11.5</v>
      </c>
      <c r="G65" s="130">
        <v>11</v>
      </c>
      <c r="H65" s="130">
        <v>11</v>
      </c>
      <c r="I65" s="130">
        <v>11.6</v>
      </c>
      <c r="J65" s="130">
        <v>11.5</v>
      </c>
      <c r="K65" s="131">
        <v>114.99999999999999</v>
      </c>
      <c r="L65" s="131">
        <v>109.52380952380953</v>
      </c>
      <c r="M65" s="131">
        <v>109.52380952380953</v>
      </c>
      <c r="N65" s="131">
        <v>100</v>
      </c>
      <c r="O65" s="131">
        <v>104.54545454545455</v>
      </c>
      <c r="P65" s="131">
        <v>104.54545454545455</v>
      </c>
      <c r="Q65" s="131">
        <v>99.137931034482762</v>
      </c>
      <c r="U65" s="49"/>
      <c r="Y65" s="44"/>
      <c r="AC65" s="44"/>
    </row>
    <row r="66" spans="1:30" ht="16.5" customHeight="1" x14ac:dyDescent="0.25">
      <c r="A66" s="133">
        <v>14</v>
      </c>
      <c r="B66" s="136" t="s">
        <v>2</v>
      </c>
      <c r="C66" s="130">
        <v>6.5</v>
      </c>
      <c r="D66" s="130">
        <v>9.5</v>
      </c>
      <c r="E66" s="130">
        <v>9</v>
      </c>
      <c r="F66" s="130">
        <v>9</v>
      </c>
      <c r="G66" s="130">
        <v>9.3000000000000007</v>
      </c>
      <c r="H66" s="130">
        <v>9.5</v>
      </c>
      <c r="I66" s="130">
        <v>9</v>
      </c>
      <c r="J66" s="130">
        <v>9</v>
      </c>
      <c r="K66" s="131">
        <v>138.46153846153845</v>
      </c>
      <c r="L66" s="131">
        <v>94.73684210526315</v>
      </c>
      <c r="M66" s="131">
        <v>100</v>
      </c>
      <c r="N66" s="131">
        <v>100</v>
      </c>
      <c r="O66" s="131">
        <v>96.774193548387089</v>
      </c>
      <c r="P66" s="131">
        <v>94.73684210526315</v>
      </c>
      <c r="Q66" s="131">
        <v>100</v>
      </c>
      <c r="U66" s="50"/>
      <c r="X66" s="45"/>
      <c r="Y66" s="44"/>
      <c r="AB66" s="45"/>
      <c r="AC66" s="44"/>
    </row>
    <row r="67" spans="1:30" ht="18" customHeight="1" x14ac:dyDescent="0.25">
      <c r="A67" s="138">
        <v>15</v>
      </c>
      <c r="B67" s="136" t="s">
        <v>54</v>
      </c>
      <c r="C67" s="130">
        <v>33</v>
      </c>
      <c r="D67" s="130">
        <v>35</v>
      </c>
      <c r="E67" s="130">
        <v>33</v>
      </c>
      <c r="F67" s="130">
        <v>33</v>
      </c>
      <c r="G67" s="130">
        <v>36</v>
      </c>
      <c r="H67" s="130">
        <v>36</v>
      </c>
      <c r="I67" s="130">
        <v>36</v>
      </c>
      <c r="J67" s="130">
        <v>36</v>
      </c>
      <c r="K67" s="131">
        <v>109.09090909090908</v>
      </c>
      <c r="L67" s="131">
        <v>102.85714285714285</v>
      </c>
      <c r="M67" s="131">
        <v>109.09090909090908</v>
      </c>
      <c r="N67" s="131">
        <v>109.09090909090908</v>
      </c>
      <c r="O67" s="131">
        <v>100</v>
      </c>
      <c r="P67" s="131">
        <v>100</v>
      </c>
      <c r="Q67" s="131">
        <v>100</v>
      </c>
      <c r="U67" s="50"/>
      <c r="X67" s="45"/>
      <c r="Y67" s="44"/>
      <c r="AB67" s="45"/>
      <c r="AC67" s="44"/>
    </row>
    <row r="68" spans="1:30" ht="17.25" customHeight="1" x14ac:dyDescent="0.25">
      <c r="A68" s="138">
        <v>16</v>
      </c>
      <c r="B68" s="136" t="s">
        <v>26</v>
      </c>
      <c r="C68" s="130">
        <v>35</v>
      </c>
      <c r="D68" s="130">
        <v>35</v>
      </c>
      <c r="E68" s="130">
        <v>35</v>
      </c>
      <c r="F68" s="130">
        <v>35</v>
      </c>
      <c r="G68" s="130">
        <v>38</v>
      </c>
      <c r="H68" s="130">
        <v>38</v>
      </c>
      <c r="I68" s="130">
        <v>38</v>
      </c>
      <c r="J68" s="130">
        <v>38</v>
      </c>
      <c r="K68" s="131">
        <v>108.57142857142857</v>
      </c>
      <c r="L68" s="131">
        <v>108.57142857142857</v>
      </c>
      <c r="M68" s="131">
        <v>108.57142857142857</v>
      </c>
      <c r="N68" s="131">
        <v>108.57142857142857</v>
      </c>
      <c r="O68" s="131">
        <v>100</v>
      </c>
      <c r="P68" s="131">
        <v>100</v>
      </c>
      <c r="Q68" s="131">
        <v>100</v>
      </c>
      <c r="U68" s="50"/>
      <c r="X68" s="45"/>
      <c r="Z68" s="44"/>
      <c r="AB68" s="45"/>
      <c r="AD68" s="44"/>
    </row>
    <row r="69" spans="1:30" ht="17.25" customHeight="1" x14ac:dyDescent="0.25">
      <c r="A69" s="138">
        <v>17</v>
      </c>
      <c r="B69" s="136" t="s">
        <v>20</v>
      </c>
      <c r="C69" s="130">
        <v>5.2</v>
      </c>
      <c r="D69" s="130">
        <v>5</v>
      </c>
      <c r="E69" s="130">
        <v>4.8</v>
      </c>
      <c r="F69" s="130">
        <v>4.8</v>
      </c>
      <c r="G69" s="130">
        <v>4.95</v>
      </c>
      <c r="H69" s="130">
        <v>4.8</v>
      </c>
      <c r="I69" s="130">
        <v>4.5999999999999996</v>
      </c>
      <c r="J69" s="130">
        <v>4.5999999999999996</v>
      </c>
      <c r="K69" s="131">
        <v>88.461538461538453</v>
      </c>
      <c r="L69" s="131">
        <v>92</v>
      </c>
      <c r="M69" s="131">
        <v>95.833333333333329</v>
      </c>
      <c r="N69" s="131">
        <v>95.833333333333329</v>
      </c>
      <c r="O69" s="131">
        <v>92.929292929292913</v>
      </c>
      <c r="P69" s="131">
        <v>95.833333333333329</v>
      </c>
      <c r="Q69" s="131">
        <v>100</v>
      </c>
      <c r="U69" s="50"/>
      <c r="X69" s="45"/>
      <c r="Z69" s="44"/>
      <c r="AB69" s="45"/>
      <c r="AD69" s="44"/>
    </row>
    <row r="70" spans="1:30" ht="17.25" customHeight="1" x14ac:dyDescent="0.3">
      <c r="A70" s="138">
        <v>18</v>
      </c>
      <c r="B70" s="136" t="s">
        <v>3</v>
      </c>
      <c r="C70" s="130">
        <v>3.8</v>
      </c>
      <c r="D70" s="130">
        <v>3.7</v>
      </c>
      <c r="E70" s="130">
        <v>3.5</v>
      </c>
      <c r="F70" s="130">
        <v>3.6</v>
      </c>
      <c r="G70" s="130">
        <v>3.6</v>
      </c>
      <c r="H70" s="130">
        <v>3.6</v>
      </c>
      <c r="I70" s="130">
        <v>3.8</v>
      </c>
      <c r="J70" s="130">
        <v>3.7</v>
      </c>
      <c r="K70" s="131">
        <v>97.368421052631589</v>
      </c>
      <c r="L70" s="131">
        <v>100</v>
      </c>
      <c r="M70" s="131">
        <v>105.71428571428572</v>
      </c>
      <c r="N70" s="131">
        <v>102.77777777777779</v>
      </c>
      <c r="O70" s="131">
        <v>102.77777777777779</v>
      </c>
      <c r="P70" s="131">
        <v>102.77777777777779</v>
      </c>
      <c r="Q70" s="131">
        <v>97.368421052631589</v>
      </c>
      <c r="U70" s="49"/>
      <c r="Z70" s="44"/>
      <c r="AD70" s="44"/>
    </row>
    <row r="71" spans="1:30" ht="17.25" customHeight="1" x14ac:dyDescent="0.25">
      <c r="A71" s="138">
        <v>19</v>
      </c>
      <c r="B71" s="136" t="s">
        <v>8</v>
      </c>
      <c r="C71" s="130">
        <v>10</v>
      </c>
      <c r="D71" s="130">
        <v>13</v>
      </c>
      <c r="E71" s="130">
        <v>13</v>
      </c>
      <c r="F71" s="130">
        <v>13</v>
      </c>
      <c r="G71" s="130">
        <v>14</v>
      </c>
      <c r="H71" s="130">
        <v>15</v>
      </c>
      <c r="I71" s="130">
        <v>18</v>
      </c>
      <c r="J71" s="130">
        <v>17</v>
      </c>
      <c r="K71" s="131">
        <v>170</v>
      </c>
      <c r="L71" s="131">
        <v>130.76923076923077</v>
      </c>
      <c r="M71" s="131">
        <v>130.76923076923077</v>
      </c>
      <c r="N71" s="131">
        <v>130.76923076923077</v>
      </c>
      <c r="O71" s="131">
        <v>121.42857142857142</v>
      </c>
      <c r="P71" s="131">
        <v>113.33333333333333</v>
      </c>
      <c r="Q71" s="131">
        <v>94.444444444444443</v>
      </c>
      <c r="U71" s="48"/>
      <c r="Z71" s="44"/>
      <c r="AD71" s="44"/>
    </row>
    <row r="72" spans="1:30" ht="17.25" customHeight="1" x14ac:dyDescent="0.25">
      <c r="A72" s="138">
        <v>20</v>
      </c>
      <c r="B72" s="136" t="s">
        <v>9</v>
      </c>
      <c r="C72" s="130">
        <v>25</v>
      </c>
      <c r="D72" s="130">
        <v>14</v>
      </c>
      <c r="E72" s="130">
        <v>15</v>
      </c>
      <c r="F72" s="130">
        <v>15</v>
      </c>
      <c r="G72" s="130">
        <v>16</v>
      </c>
      <c r="H72" s="130">
        <v>16</v>
      </c>
      <c r="I72" s="130">
        <v>17</v>
      </c>
      <c r="J72" s="130">
        <v>17</v>
      </c>
      <c r="K72" s="131">
        <v>68</v>
      </c>
      <c r="L72" s="131">
        <v>121.42857142857142</v>
      </c>
      <c r="M72" s="131">
        <v>113.33333333333333</v>
      </c>
      <c r="N72" s="131">
        <v>113.33333333333333</v>
      </c>
      <c r="O72" s="131">
        <v>106.25</v>
      </c>
      <c r="P72" s="131">
        <v>106.25</v>
      </c>
      <c r="Q72" s="131">
        <v>100</v>
      </c>
      <c r="U72" s="48"/>
      <c r="Z72" s="44"/>
      <c r="AD72" s="44"/>
    </row>
    <row r="73" spans="1:30" ht="16.5" customHeight="1" x14ac:dyDescent="0.25">
      <c r="A73" s="138">
        <v>21</v>
      </c>
      <c r="B73" s="136" t="s">
        <v>10</v>
      </c>
      <c r="C73" s="130">
        <v>21</v>
      </c>
      <c r="D73" s="130">
        <v>14</v>
      </c>
      <c r="E73" s="130">
        <v>14</v>
      </c>
      <c r="F73" s="130">
        <v>15</v>
      </c>
      <c r="G73" s="130">
        <v>16</v>
      </c>
      <c r="H73" s="130">
        <v>16</v>
      </c>
      <c r="I73" s="130">
        <v>17</v>
      </c>
      <c r="J73" s="130">
        <v>17</v>
      </c>
      <c r="K73" s="131">
        <v>80.952380952380949</v>
      </c>
      <c r="L73" s="131">
        <v>121.42857142857142</v>
      </c>
      <c r="M73" s="131">
        <v>121.42857142857142</v>
      </c>
      <c r="N73" s="131">
        <v>113.33333333333333</v>
      </c>
      <c r="O73" s="131">
        <v>106.25</v>
      </c>
      <c r="P73" s="131">
        <v>106.25</v>
      </c>
      <c r="Q73" s="131">
        <v>100</v>
      </c>
      <c r="U73" s="48"/>
      <c r="Z73" s="44"/>
      <c r="AD73" s="44"/>
    </row>
    <row r="74" spans="1:30" ht="31.5" x14ac:dyDescent="0.25">
      <c r="A74" s="138">
        <v>22</v>
      </c>
      <c r="B74" s="139" t="s">
        <v>58</v>
      </c>
      <c r="C74" s="130">
        <v>2.5</v>
      </c>
      <c r="D74" s="130">
        <v>2.5</v>
      </c>
      <c r="E74" s="130">
        <v>2.5</v>
      </c>
      <c r="F74" s="130">
        <v>2.5</v>
      </c>
      <c r="G74" s="130">
        <v>2.5</v>
      </c>
      <c r="H74" s="130">
        <v>2.5</v>
      </c>
      <c r="I74" s="130">
        <v>2.5</v>
      </c>
      <c r="J74" s="130">
        <v>2.5</v>
      </c>
      <c r="K74" s="131">
        <v>100</v>
      </c>
      <c r="L74" s="131">
        <v>100</v>
      </c>
      <c r="M74" s="131">
        <v>100</v>
      </c>
      <c r="N74" s="131">
        <v>100</v>
      </c>
      <c r="O74" s="131">
        <v>100</v>
      </c>
      <c r="P74" s="131">
        <v>100</v>
      </c>
      <c r="Q74" s="131">
        <v>100</v>
      </c>
      <c r="U74" s="48"/>
      <c r="Z74" s="44"/>
      <c r="AD74" s="44"/>
    </row>
    <row r="75" spans="1:30" ht="16.5" customHeight="1" x14ac:dyDescent="0.3">
      <c r="A75" s="138">
        <v>23</v>
      </c>
      <c r="B75" s="136" t="s">
        <v>15</v>
      </c>
      <c r="C75" s="130">
        <v>30</v>
      </c>
      <c r="D75" s="130">
        <v>30</v>
      </c>
      <c r="E75" s="130">
        <v>30</v>
      </c>
      <c r="F75" s="130">
        <v>30</v>
      </c>
      <c r="G75" s="130">
        <v>30</v>
      </c>
      <c r="H75" s="130">
        <v>30</v>
      </c>
      <c r="I75" s="130">
        <v>30</v>
      </c>
      <c r="J75" s="130">
        <v>30</v>
      </c>
      <c r="K75" s="131">
        <v>100</v>
      </c>
      <c r="L75" s="131">
        <v>100</v>
      </c>
      <c r="M75" s="131">
        <v>100</v>
      </c>
      <c r="N75" s="131">
        <v>100</v>
      </c>
      <c r="O75" s="131">
        <v>100</v>
      </c>
      <c r="P75" s="131">
        <v>100</v>
      </c>
      <c r="Q75" s="131">
        <v>100</v>
      </c>
      <c r="U75" s="49"/>
    </row>
    <row r="76" spans="1:30" ht="16.5" customHeight="1" x14ac:dyDescent="0.3">
      <c r="A76" s="138">
        <v>24</v>
      </c>
      <c r="B76" s="136" t="s">
        <v>139</v>
      </c>
      <c r="C76" s="157">
        <v>0</v>
      </c>
      <c r="D76" s="130">
        <v>4</v>
      </c>
      <c r="E76" s="130">
        <v>4.0999999999999996</v>
      </c>
      <c r="F76" s="130">
        <v>4.0999999999999996</v>
      </c>
      <c r="G76" s="130">
        <v>4.2</v>
      </c>
      <c r="H76" s="130">
        <v>4.7</v>
      </c>
      <c r="I76" s="130">
        <v>4.9000000000000004</v>
      </c>
      <c r="J76" s="130">
        <v>4.9000000000000004</v>
      </c>
      <c r="K76" s="155" t="e">
        <v>#DIV/0!</v>
      </c>
      <c r="L76" s="131">
        <v>122.50000000000001</v>
      </c>
      <c r="M76" s="131">
        <v>119.51219512195124</v>
      </c>
      <c r="N76" s="131">
        <v>119.51219512195124</v>
      </c>
      <c r="O76" s="131">
        <v>116.66666666666667</v>
      </c>
      <c r="P76" s="131">
        <v>104.25531914893618</v>
      </c>
      <c r="Q76" s="131">
        <v>100</v>
      </c>
      <c r="U76" s="49"/>
    </row>
    <row r="77" spans="1:30" ht="16.5" customHeight="1" x14ac:dyDescent="0.3">
      <c r="A77" s="140">
        <v>25</v>
      </c>
      <c r="B77" s="136" t="s">
        <v>5</v>
      </c>
      <c r="C77" s="130">
        <v>4.9000000000000004</v>
      </c>
      <c r="D77" s="130">
        <v>6</v>
      </c>
      <c r="E77" s="130">
        <v>6.1</v>
      </c>
      <c r="F77" s="130">
        <v>6.2</v>
      </c>
      <c r="G77" s="130">
        <v>7.4</v>
      </c>
      <c r="H77" s="130">
        <v>8.6</v>
      </c>
      <c r="I77" s="130">
        <v>8.4</v>
      </c>
      <c r="J77" s="130">
        <v>8.5</v>
      </c>
      <c r="K77" s="131">
        <v>173.46938775510205</v>
      </c>
      <c r="L77" s="131">
        <v>141.66666666666669</v>
      </c>
      <c r="M77" s="131">
        <v>139.34426229508196</v>
      </c>
      <c r="N77" s="131">
        <v>137.09677419354838</v>
      </c>
      <c r="O77" s="131">
        <v>114.86486486486487</v>
      </c>
      <c r="P77" s="131">
        <v>98.83720930232559</v>
      </c>
      <c r="Q77" s="131">
        <v>101.19047619047619</v>
      </c>
      <c r="U77" s="49"/>
    </row>
    <row r="78" spans="1:30" ht="48" customHeight="1" x14ac:dyDescent="0.3">
      <c r="A78" s="129"/>
      <c r="B78" s="141" t="s">
        <v>56</v>
      </c>
      <c r="C78" s="130"/>
      <c r="D78" s="130"/>
      <c r="E78" s="130"/>
      <c r="F78" s="130"/>
      <c r="G78" s="130"/>
      <c r="H78" s="130"/>
      <c r="I78" s="130"/>
      <c r="J78" s="130"/>
      <c r="K78" s="131"/>
      <c r="L78" s="131"/>
      <c r="M78" s="131"/>
      <c r="N78" s="131"/>
      <c r="O78" s="131"/>
      <c r="P78" s="131"/>
      <c r="Q78" s="131"/>
      <c r="U78" s="49"/>
    </row>
    <row r="79" spans="1:30" ht="16.5" customHeight="1" x14ac:dyDescent="0.3">
      <c r="A79" s="129"/>
      <c r="B79" s="158" t="s">
        <v>24</v>
      </c>
      <c r="C79" s="159">
        <v>10.25</v>
      </c>
      <c r="D79" s="159">
        <v>11.32</v>
      </c>
      <c r="E79" s="159">
        <v>11.32</v>
      </c>
      <c r="F79" s="159">
        <v>11.32</v>
      </c>
      <c r="G79" s="159">
        <v>11.31</v>
      </c>
      <c r="H79" s="159">
        <v>11.31</v>
      </c>
      <c r="I79" s="159">
        <v>11.32</v>
      </c>
      <c r="J79" s="159">
        <v>11.32</v>
      </c>
      <c r="K79" s="131">
        <v>110.43902439024392</v>
      </c>
      <c r="L79" s="131">
        <v>100</v>
      </c>
      <c r="M79" s="131">
        <v>100</v>
      </c>
      <c r="N79" s="131">
        <v>100</v>
      </c>
      <c r="O79" s="131">
        <v>100.08841732979663</v>
      </c>
      <c r="P79" s="131">
        <v>100.08841732979663</v>
      </c>
      <c r="Q79" s="131">
        <v>100</v>
      </c>
      <c r="U79" s="49"/>
    </row>
    <row r="80" spans="1:30" ht="17.25" customHeight="1" x14ac:dyDescent="0.3">
      <c r="A80" s="160"/>
      <c r="B80" s="129" t="s">
        <v>25</v>
      </c>
      <c r="C80" s="130">
        <v>10.27</v>
      </c>
      <c r="D80" s="130">
        <v>11.33</v>
      </c>
      <c r="E80" s="130">
        <v>11.33</v>
      </c>
      <c r="F80" s="130">
        <v>11.33</v>
      </c>
      <c r="G80" s="130">
        <v>11.33</v>
      </c>
      <c r="H80" s="130">
        <v>11.33</v>
      </c>
      <c r="I80" s="130">
        <v>11.34</v>
      </c>
      <c r="J80" s="130">
        <v>11.34</v>
      </c>
      <c r="K80" s="131">
        <v>110.41869522882182</v>
      </c>
      <c r="L80" s="131">
        <v>100.08826125330978</v>
      </c>
      <c r="M80" s="131">
        <v>100.08826125330978</v>
      </c>
      <c r="N80" s="131">
        <v>100.08826125330978</v>
      </c>
      <c r="O80" s="131">
        <v>100.08826125330978</v>
      </c>
      <c r="P80" s="131">
        <v>100.08826125330978</v>
      </c>
      <c r="Q80" s="131">
        <v>100</v>
      </c>
      <c r="U80" s="49"/>
    </row>
    <row r="81" spans="1:30" ht="13.5" customHeight="1" x14ac:dyDescent="0.3">
      <c r="B81" s="161"/>
      <c r="C81" s="41"/>
      <c r="D81" s="41"/>
      <c r="E81" s="162">
        <v>47</v>
      </c>
      <c r="F81" s="162"/>
      <c r="G81" s="162"/>
      <c r="H81" s="162"/>
      <c r="I81" s="162"/>
      <c r="J81" s="162"/>
      <c r="K81" s="41"/>
      <c r="L81" s="41"/>
      <c r="M81" s="41"/>
      <c r="N81" s="41"/>
      <c r="O81" s="41"/>
      <c r="P81" s="41"/>
      <c r="Q81" s="41"/>
      <c r="U81" s="49"/>
    </row>
    <row r="82" spans="1:30" ht="23.25" customHeight="1" x14ac:dyDescent="0.25">
      <c r="A82" s="36"/>
      <c r="B82" s="109"/>
      <c r="C82" s="36" t="s">
        <v>11</v>
      </c>
      <c r="D82" s="36"/>
      <c r="E82" s="109"/>
      <c r="F82" s="109"/>
      <c r="G82" s="109"/>
      <c r="H82" s="109"/>
      <c r="I82" s="109"/>
      <c r="J82" s="109"/>
      <c r="K82" s="110"/>
      <c r="L82" s="110"/>
      <c r="M82" s="110"/>
      <c r="N82" s="110"/>
      <c r="O82" s="110"/>
      <c r="P82" s="110"/>
      <c r="Q82" s="110"/>
      <c r="R82" s="36"/>
      <c r="S82" s="36"/>
      <c r="T82" s="54"/>
      <c r="U82" s="48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ht="17.25" customHeight="1" x14ac:dyDescent="0.25">
      <c r="B83" s="109"/>
      <c r="C83" s="110" t="s">
        <v>144</v>
      </c>
      <c r="D83" s="36"/>
      <c r="E83" s="109"/>
      <c r="F83" s="109"/>
      <c r="G83" s="109"/>
      <c r="H83" s="109"/>
      <c r="I83" s="109"/>
      <c r="J83" s="109"/>
      <c r="K83" s="36"/>
      <c r="L83" s="36"/>
      <c r="M83" s="36"/>
      <c r="N83" s="36"/>
      <c r="O83" s="36"/>
      <c r="P83" s="36"/>
      <c r="Q83" s="36"/>
      <c r="R83" s="36"/>
      <c r="S83" s="36"/>
      <c r="T83" s="54"/>
      <c r="U83" s="37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ht="6" customHeight="1" x14ac:dyDescent="0.25">
      <c r="B84" s="108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ht="12" customHeight="1" x14ac:dyDescent="0.25">
      <c r="A85" s="44"/>
      <c r="B85" s="148"/>
      <c r="K85" s="112" t="s">
        <v>47</v>
      </c>
      <c r="L85" s="112"/>
      <c r="M85" s="112"/>
      <c r="N85" s="112"/>
      <c r="O85" s="112"/>
      <c r="P85" s="112"/>
      <c r="Q85" s="112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ht="16.5" customHeight="1" x14ac:dyDescent="0.25">
      <c r="A86" s="150"/>
      <c r="B86" s="151"/>
      <c r="C86" s="114" t="s">
        <v>31</v>
      </c>
      <c r="D86" s="115"/>
      <c r="E86" s="115"/>
      <c r="F86" s="115"/>
      <c r="G86" s="115"/>
      <c r="H86" s="115"/>
      <c r="I86" s="115"/>
      <c r="J86" s="116"/>
      <c r="K86" s="117" t="str">
        <f>K10</f>
        <v>31.05.2021 бо % нисбат ба</v>
      </c>
      <c r="L86" s="118"/>
      <c r="M86" s="118"/>
      <c r="N86" s="118"/>
      <c r="O86" s="118"/>
      <c r="P86" s="118"/>
      <c r="Q86" s="119"/>
      <c r="U86" s="38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ht="14.25" customHeight="1" x14ac:dyDescent="0.25">
      <c r="A87" s="152"/>
      <c r="B87" s="153"/>
      <c r="C87" s="121" t="s">
        <v>136</v>
      </c>
      <c r="D87" s="122"/>
      <c r="E87" s="123"/>
      <c r="F87" s="121" t="s">
        <v>137</v>
      </c>
      <c r="G87" s="122"/>
      <c r="H87" s="122"/>
      <c r="I87" s="122"/>
      <c r="J87" s="123"/>
      <c r="K87" s="121" t="s">
        <v>136</v>
      </c>
      <c r="L87" s="122"/>
      <c r="M87" s="123"/>
      <c r="N87" s="121" t="s">
        <v>137</v>
      </c>
      <c r="O87" s="122"/>
      <c r="P87" s="122"/>
      <c r="Q87" s="123"/>
      <c r="U87" s="38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ht="17.25" customHeight="1" x14ac:dyDescent="0.25">
      <c r="A88" s="124"/>
      <c r="B88" s="154"/>
      <c r="C88" s="126" t="s">
        <v>167</v>
      </c>
      <c r="D88" s="126" t="s">
        <v>133</v>
      </c>
      <c r="E88" s="126" t="s">
        <v>134</v>
      </c>
      <c r="F88" s="126" t="s">
        <v>135</v>
      </c>
      <c r="G88" s="126" t="s">
        <v>138</v>
      </c>
      <c r="H88" s="126" t="s">
        <v>140</v>
      </c>
      <c r="I88" s="126" t="s">
        <v>168</v>
      </c>
      <c r="J88" s="126" t="s">
        <v>171</v>
      </c>
      <c r="K88" s="126" t="s">
        <v>167</v>
      </c>
      <c r="L88" s="127" t="s">
        <v>133</v>
      </c>
      <c r="M88" s="127" t="s">
        <v>134</v>
      </c>
      <c r="N88" s="127" t="s">
        <v>135</v>
      </c>
      <c r="O88" s="127" t="s">
        <v>138</v>
      </c>
      <c r="P88" s="127" t="s">
        <v>140</v>
      </c>
      <c r="Q88" s="127" t="s">
        <v>168</v>
      </c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ht="18" customHeight="1" x14ac:dyDescent="0.25">
      <c r="A89" s="128">
        <v>1</v>
      </c>
      <c r="B89" s="129" t="s">
        <v>164</v>
      </c>
      <c r="C89" s="130"/>
      <c r="D89" s="130">
        <v>3.2</v>
      </c>
      <c r="E89" s="130">
        <v>3.5</v>
      </c>
      <c r="F89" s="130">
        <v>3.5</v>
      </c>
      <c r="G89" s="130">
        <v>4.7</v>
      </c>
      <c r="H89" s="130">
        <v>4.3</v>
      </c>
      <c r="I89" s="130">
        <v>3</v>
      </c>
      <c r="J89" s="130">
        <v>2</v>
      </c>
      <c r="K89" s="155" t="e">
        <v>#DIV/0!</v>
      </c>
      <c r="L89" s="131">
        <v>62.5</v>
      </c>
      <c r="M89" s="131">
        <v>57.142857142857139</v>
      </c>
      <c r="N89" s="131">
        <v>57.142857142857139</v>
      </c>
      <c r="O89" s="131">
        <v>42.553191489361701</v>
      </c>
      <c r="P89" s="131">
        <v>46.511627906976742</v>
      </c>
      <c r="Q89" s="131">
        <v>66.666666666666657</v>
      </c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ht="18" customHeight="1" x14ac:dyDescent="0.25">
      <c r="A90" s="132"/>
      <c r="B90" s="129" t="s">
        <v>165</v>
      </c>
      <c r="C90" s="130">
        <v>5.5</v>
      </c>
      <c r="D90" s="130"/>
      <c r="E90" s="130"/>
      <c r="F90" s="130"/>
      <c r="G90" s="130"/>
      <c r="H90" s="130"/>
      <c r="I90" s="130">
        <v>3.5</v>
      </c>
      <c r="J90" s="130">
        <v>2.5</v>
      </c>
      <c r="K90" s="131">
        <v>45.454545454545453</v>
      </c>
      <c r="L90" s="131"/>
      <c r="M90" s="131"/>
      <c r="N90" s="131"/>
      <c r="O90" s="131"/>
      <c r="P90" s="131"/>
      <c r="Q90" s="131">
        <v>71.428571428571431</v>
      </c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ht="16.5" customHeight="1" x14ac:dyDescent="0.25">
      <c r="A91" s="133">
        <v>2</v>
      </c>
      <c r="B91" s="136" t="s">
        <v>6</v>
      </c>
      <c r="C91" s="130">
        <v>2</v>
      </c>
      <c r="D91" s="130">
        <v>1.5</v>
      </c>
      <c r="E91" s="130">
        <v>1.5</v>
      </c>
      <c r="F91" s="130">
        <v>1.5</v>
      </c>
      <c r="G91" s="130">
        <v>2</v>
      </c>
      <c r="H91" s="130">
        <v>1.7</v>
      </c>
      <c r="I91" s="130">
        <v>2</v>
      </c>
      <c r="J91" s="130">
        <v>2</v>
      </c>
      <c r="K91" s="131">
        <v>100</v>
      </c>
      <c r="L91" s="131">
        <v>133.33333333333331</v>
      </c>
      <c r="M91" s="131">
        <v>133.33333333333331</v>
      </c>
      <c r="N91" s="131">
        <v>133.33333333333331</v>
      </c>
      <c r="O91" s="131">
        <v>100</v>
      </c>
      <c r="P91" s="131">
        <v>117.64705882352942</v>
      </c>
      <c r="Q91" s="131">
        <v>100</v>
      </c>
      <c r="U91" s="37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ht="16.5" customHeight="1" x14ac:dyDescent="0.25">
      <c r="A92" s="156">
        <v>3</v>
      </c>
      <c r="B92" s="136" t="s">
        <v>141</v>
      </c>
      <c r="C92" s="130">
        <v>1.56</v>
      </c>
      <c r="D92" s="130"/>
      <c r="E92" s="130"/>
      <c r="F92" s="130"/>
      <c r="G92" s="130"/>
      <c r="H92" s="130"/>
      <c r="I92" s="130">
        <v>1</v>
      </c>
      <c r="J92" s="130">
        <v>0.9</v>
      </c>
      <c r="K92" s="155">
        <v>57.692307692307686</v>
      </c>
      <c r="L92" s="131"/>
      <c r="M92" s="131"/>
      <c r="N92" s="131"/>
      <c r="O92" s="131"/>
      <c r="P92" s="131"/>
      <c r="Q92" s="131">
        <v>90</v>
      </c>
      <c r="U92" s="37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ht="16.5" customHeight="1" x14ac:dyDescent="0.25">
      <c r="A93" s="133">
        <v>4</v>
      </c>
      <c r="B93" s="136" t="s">
        <v>18</v>
      </c>
      <c r="C93" s="130">
        <v>1.4</v>
      </c>
      <c r="D93" s="130">
        <v>1.3</v>
      </c>
      <c r="E93" s="130">
        <v>1.5</v>
      </c>
      <c r="F93" s="130">
        <v>1.5</v>
      </c>
      <c r="G93" s="130">
        <v>2</v>
      </c>
      <c r="H93" s="130">
        <v>3</v>
      </c>
      <c r="I93" s="130">
        <v>7.5</v>
      </c>
      <c r="J93" s="130">
        <v>7.5</v>
      </c>
      <c r="K93" s="131">
        <v>535.71428571428578</v>
      </c>
      <c r="L93" s="131">
        <v>576.92307692307691</v>
      </c>
      <c r="M93" s="131">
        <v>500</v>
      </c>
      <c r="N93" s="131">
        <v>500</v>
      </c>
      <c r="O93" s="131">
        <v>375</v>
      </c>
      <c r="P93" s="131">
        <v>250</v>
      </c>
      <c r="Q93" s="131">
        <v>100</v>
      </c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ht="16.5" customHeight="1" x14ac:dyDescent="0.25">
      <c r="A94" s="133">
        <v>5</v>
      </c>
      <c r="B94" s="136" t="s">
        <v>48</v>
      </c>
      <c r="C94" s="130">
        <v>10</v>
      </c>
      <c r="D94" s="130">
        <v>10</v>
      </c>
      <c r="E94" s="130">
        <v>11</v>
      </c>
      <c r="F94" s="130">
        <v>11</v>
      </c>
      <c r="G94" s="130">
        <v>17</v>
      </c>
      <c r="H94" s="130">
        <v>19</v>
      </c>
      <c r="I94" s="130">
        <v>11</v>
      </c>
      <c r="J94" s="130">
        <v>10</v>
      </c>
      <c r="K94" s="131">
        <v>100</v>
      </c>
      <c r="L94" s="131">
        <v>100</v>
      </c>
      <c r="M94" s="131">
        <v>90.909090909090907</v>
      </c>
      <c r="N94" s="131">
        <v>90.909090909090907</v>
      </c>
      <c r="O94" s="131">
        <v>58.82352941176471</v>
      </c>
      <c r="P94" s="131">
        <v>52.631578947368418</v>
      </c>
      <c r="Q94" s="131">
        <v>90.909090909090907</v>
      </c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ht="16.5" customHeight="1" x14ac:dyDescent="0.25">
      <c r="A95" s="133">
        <v>6</v>
      </c>
      <c r="B95" s="136" t="s">
        <v>49</v>
      </c>
      <c r="C95" s="130">
        <v>3</v>
      </c>
      <c r="D95" s="130">
        <v>10</v>
      </c>
      <c r="E95" s="130">
        <v>11</v>
      </c>
      <c r="F95" s="130">
        <v>11</v>
      </c>
      <c r="G95" s="130">
        <v>18</v>
      </c>
      <c r="H95" s="130">
        <v>17</v>
      </c>
      <c r="I95" s="130">
        <v>2.6</v>
      </c>
      <c r="J95" s="130">
        <v>3</v>
      </c>
      <c r="K95" s="131">
        <v>100</v>
      </c>
      <c r="L95" s="131">
        <v>30</v>
      </c>
      <c r="M95" s="131">
        <v>27.27272727272727</v>
      </c>
      <c r="N95" s="131">
        <v>27.27272727272727</v>
      </c>
      <c r="O95" s="131">
        <v>16.666666666666664</v>
      </c>
      <c r="P95" s="131">
        <v>17.647058823529413</v>
      </c>
      <c r="Q95" s="131">
        <v>115.38461538461537</v>
      </c>
      <c r="U95" s="38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ht="16.5" customHeight="1" x14ac:dyDescent="0.25">
      <c r="A96" s="133">
        <v>7</v>
      </c>
      <c r="B96" s="136" t="s">
        <v>53</v>
      </c>
      <c r="C96" s="130">
        <v>12.5</v>
      </c>
      <c r="D96" s="130">
        <v>10</v>
      </c>
      <c r="E96" s="130">
        <v>9</v>
      </c>
      <c r="F96" s="130">
        <v>10</v>
      </c>
      <c r="G96" s="130">
        <v>8</v>
      </c>
      <c r="H96" s="130">
        <v>7</v>
      </c>
      <c r="I96" s="130">
        <v>10</v>
      </c>
      <c r="J96" s="130">
        <v>10</v>
      </c>
      <c r="K96" s="131">
        <v>80</v>
      </c>
      <c r="L96" s="131">
        <v>100</v>
      </c>
      <c r="M96" s="131">
        <v>111.11111111111111</v>
      </c>
      <c r="N96" s="131">
        <v>100</v>
      </c>
      <c r="O96" s="131">
        <v>125</v>
      </c>
      <c r="P96" s="131">
        <v>142.85714285714286</v>
      </c>
      <c r="Q96" s="131">
        <v>100</v>
      </c>
      <c r="U96" s="38"/>
    </row>
    <row r="97" spans="1:30" ht="16.5" customHeight="1" x14ac:dyDescent="0.25">
      <c r="A97" s="133">
        <v>8</v>
      </c>
      <c r="B97" s="136" t="s">
        <v>22</v>
      </c>
      <c r="C97" s="130">
        <v>14.5</v>
      </c>
      <c r="D97" s="130">
        <v>13</v>
      </c>
      <c r="E97" s="130">
        <v>13</v>
      </c>
      <c r="F97" s="130">
        <v>13</v>
      </c>
      <c r="G97" s="130">
        <v>13.5</v>
      </c>
      <c r="H97" s="130">
        <v>13.5</v>
      </c>
      <c r="I97" s="130">
        <v>15</v>
      </c>
      <c r="J97" s="130">
        <v>15</v>
      </c>
      <c r="K97" s="131">
        <v>103.44827586206897</v>
      </c>
      <c r="L97" s="131">
        <v>115.38461538461537</v>
      </c>
      <c r="M97" s="131">
        <v>115.38461538461537</v>
      </c>
      <c r="N97" s="131">
        <v>115.38461538461537</v>
      </c>
      <c r="O97" s="131">
        <v>111.11111111111111</v>
      </c>
      <c r="P97" s="131">
        <v>111.11111111111111</v>
      </c>
      <c r="Q97" s="131">
        <v>100</v>
      </c>
      <c r="U97" s="38"/>
    </row>
    <row r="98" spans="1:30" ht="17.25" customHeight="1" x14ac:dyDescent="0.25">
      <c r="A98" s="133">
        <v>9</v>
      </c>
      <c r="B98" s="136" t="s">
        <v>12</v>
      </c>
      <c r="C98" s="130">
        <v>12</v>
      </c>
      <c r="D98" s="130">
        <v>17</v>
      </c>
      <c r="E98" s="130">
        <v>17</v>
      </c>
      <c r="F98" s="130">
        <v>17</v>
      </c>
      <c r="G98" s="130">
        <v>17</v>
      </c>
      <c r="H98" s="130">
        <v>19</v>
      </c>
      <c r="I98" s="130">
        <v>22</v>
      </c>
      <c r="J98" s="130">
        <v>21</v>
      </c>
      <c r="K98" s="131">
        <v>175</v>
      </c>
      <c r="L98" s="131">
        <v>123.52941176470588</v>
      </c>
      <c r="M98" s="131">
        <v>123.52941176470588</v>
      </c>
      <c r="N98" s="131">
        <v>123.52941176470588</v>
      </c>
      <c r="O98" s="131">
        <v>123.52941176470588</v>
      </c>
      <c r="P98" s="131">
        <v>110.5263157894737</v>
      </c>
      <c r="Q98" s="131">
        <v>95.454545454545453</v>
      </c>
      <c r="U98" s="38"/>
    </row>
    <row r="99" spans="1:30" ht="17.25" customHeight="1" x14ac:dyDescent="0.25">
      <c r="A99" s="133">
        <v>10</v>
      </c>
      <c r="B99" s="136" t="s">
        <v>13</v>
      </c>
      <c r="C99" s="130">
        <v>53</v>
      </c>
      <c r="D99" s="130">
        <v>55</v>
      </c>
      <c r="E99" s="130">
        <v>55</v>
      </c>
      <c r="F99" s="130">
        <v>55</v>
      </c>
      <c r="G99" s="130">
        <v>55</v>
      </c>
      <c r="H99" s="130">
        <v>58</v>
      </c>
      <c r="I99" s="130">
        <v>63</v>
      </c>
      <c r="J99" s="130">
        <v>63</v>
      </c>
      <c r="K99" s="131">
        <v>118.86792452830188</v>
      </c>
      <c r="L99" s="131">
        <v>114.54545454545455</v>
      </c>
      <c r="M99" s="131">
        <v>114.54545454545455</v>
      </c>
      <c r="N99" s="131">
        <v>114.54545454545455</v>
      </c>
      <c r="O99" s="131">
        <v>114.54545454545455</v>
      </c>
      <c r="P99" s="131">
        <v>108.62068965517241</v>
      </c>
      <c r="Q99" s="131">
        <v>100</v>
      </c>
    </row>
    <row r="100" spans="1:30" ht="17.25" customHeight="1" x14ac:dyDescent="0.25">
      <c r="A100" s="133">
        <v>11</v>
      </c>
      <c r="B100" s="136" t="s">
        <v>14</v>
      </c>
      <c r="C100" s="130">
        <v>53</v>
      </c>
      <c r="D100" s="130">
        <v>55</v>
      </c>
      <c r="E100" s="130">
        <v>55</v>
      </c>
      <c r="F100" s="130">
        <v>55</v>
      </c>
      <c r="G100" s="130">
        <v>55</v>
      </c>
      <c r="H100" s="130">
        <v>58</v>
      </c>
      <c r="I100" s="130">
        <v>68</v>
      </c>
      <c r="J100" s="130">
        <v>68</v>
      </c>
      <c r="K100" s="131">
        <v>128.30188679245282</v>
      </c>
      <c r="L100" s="131">
        <v>123.63636363636363</v>
      </c>
      <c r="M100" s="131">
        <v>123.63636363636363</v>
      </c>
      <c r="N100" s="131">
        <v>123.63636363636363</v>
      </c>
      <c r="O100" s="131">
        <v>123.63636363636363</v>
      </c>
      <c r="P100" s="131">
        <v>117.24137931034481</v>
      </c>
      <c r="Q100" s="131">
        <v>100</v>
      </c>
    </row>
    <row r="101" spans="1:30" ht="16.5" customHeight="1" x14ac:dyDescent="0.25">
      <c r="A101" s="133">
        <v>12</v>
      </c>
      <c r="B101" s="136" t="s">
        <v>0</v>
      </c>
      <c r="C101" s="130">
        <v>3.5</v>
      </c>
      <c r="D101" s="130">
        <v>4</v>
      </c>
      <c r="E101" s="130">
        <v>4</v>
      </c>
      <c r="F101" s="130">
        <v>4</v>
      </c>
      <c r="G101" s="130">
        <v>4</v>
      </c>
      <c r="H101" s="130">
        <v>3.8</v>
      </c>
      <c r="I101" s="130">
        <v>4</v>
      </c>
      <c r="J101" s="130">
        <v>4</v>
      </c>
      <c r="K101" s="131">
        <v>114.28571428571428</v>
      </c>
      <c r="L101" s="131">
        <v>100</v>
      </c>
      <c r="M101" s="131">
        <v>100</v>
      </c>
      <c r="N101" s="131">
        <v>100</v>
      </c>
      <c r="O101" s="131">
        <v>100</v>
      </c>
      <c r="P101" s="131">
        <v>105.26315789473684</v>
      </c>
      <c r="Q101" s="131">
        <v>100</v>
      </c>
    </row>
    <row r="102" spans="1:30" ht="17.25" customHeight="1" x14ac:dyDescent="0.25">
      <c r="A102" s="133">
        <v>13</v>
      </c>
      <c r="B102" s="136" t="s">
        <v>1</v>
      </c>
      <c r="C102" s="130">
        <v>9</v>
      </c>
      <c r="D102" s="130">
        <v>10</v>
      </c>
      <c r="E102" s="130">
        <v>10</v>
      </c>
      <c r="F102" s="130">
        <v>10</v>
      </c>
      <c r="G102" s="130">
        <v>10</v>
      </c>
      <c r="H102" s="130">
        <v>11</v>
      </c>
      <c r="I102" s="130">
        <v>11</v>
      </c>
      <c r="J102" s="130">
        <v>11.16</v>
      </c>
      <c r="K102" s="131">
        <v>124</v>
      </c>
      <c r="L102" s="131">
        <v>111.60000000000001</v>
      </c>
      <c r="M102" s="131">
        <v>111.60000000000001</v>
      </c>
      <c r="N102" s="131">
        <v>111.60000000000001</v>
      </c>
      <c r="O102" s="131">
        <v>111.60000000000001</v>
      </c>
      <c r="P102" s="131">
        <v>101.45454545454547</v>
      </c>
      <c r="Q102" s="131">
        <v>101.45454545454547</v>
      </c>
    </row>
    <row r="103" spans="1:30" ht="16.5" customHeight="1" x14ac:dyDescent="0.25">
      <c r="A103" s="133">
        <v>14</v>
      </c>
      <c r="B103" s="136" t="s">
        <v>2</v>
      </c>
      <c r="C103" s="130">
        <v>6.5</v>
      </c>
      <c r="D103" s="130">
        <v>9</v>
      </c>
      <c r="E103" s="130">
        <v>9</v>
      </c>
      <c r="F103" s="130">
        <v>9</v>
      </c>
      <c r="G103" s="130">
        <v>9</v>
      </c>
      <c r="H103" s="130">
        <v>9.5</v>
      </c>
      <c r="I103" s="130">
        <v>9.5</v>
      </c>
      <c r="J103" s="130">
        <v>9.5</v>
      </c>
      <c r="K103" s="131">
        <v>146.15384615384613</v>
      </c>
      <c r="L103" s="131">
        <v>105.55555555555556</v>
      </c>
      <c r="M103" s="131">
        <v>105.55555555555556</v>
      </c>
      <c r="N103" s="131">
        <v>105.55555555555556</v>
      </c>
      <c r="O103" s="131">
        <v>105.55555555555556</v>
      </c>
      <c r="P103" s="131">
        <v>100</v>
      </c>
      <c r="Q103" s="131">
        <v>100</v>
      </c>
    </row>
    <row r="104" spans="1:30" ht="18" customHeight="1" x14ac:dyDescent="0.25">
      <c r="A104" s="138">
        <v>15</v>
      </c>
      <c r="B104" s="136" t="s">
        <v>54</v>
      </c>
      <c r="C104" s="130">
        <v>32</v>
      </c>
      <c r="D104" s="130">
        <v>35</v>
      </c>
      <c r="E104" s="130">
        <v>35</v>
      </c>
      <c r="F104" s="130">
        <v>35</v>
      </c>
      <c r="G104" s="130">
        <v>35</v>
      </c>
      <c r="H104" s="130">
        <v>36</v>
      </c>
      <c r="I104" s="130">
        <v>36</v>
      </c>
      <c r="J104" s="130">
        <v>36</v>
      </c>
      <c r="K104" s="131">
        <v>112.5</v>
      </c>
      <c r="L104" s="131">
        <v>102.85714285714285</v>
      </c>
      <c r="M104" s="131">
        <v>102.85714285714285</v>
      </c>
      <c r="N104" s="131">
        <v>102.85714285714285</v>
      </c>
      <c r="O104" s="131">
        <v>102.85714285714285</v>
      </c>
      <c r="P104" s="131">
        <v>100</v>
      </c>
      <c r="Q104" s="131">
        <v>100</v>
      </c>
    </row>
    <row r="105" spans="1:30" ht="17.25" customHeight="1" x14ac:dyDescent="0.25">
      <c r="A105" s="138">
        <v>16</v>
      </c>
      <c r="B105" s="136" t="s">
        <v>26</v>
      </c>
      <c r="C105" s="130">
        <v>36</v>
      </c>
      <c r="D105" s="130">
        <v>37</v>
      </c>
      <c r="E105" s="130">
        <v>37</v>
      </c>
      <c r="F105" s="130">
        <v>37</v>
      </c>
      <c r="G105" s="130">
        <v>40</v>
      </c>
      <c r="H105" s="130">
        <v>40</v>
      </c>
      <c r="I105" s="130">
        <v>40</v>
      </c>
      <c r="J105" s="130">
        <v>40</v>
      </c>
      <c r="K105" s="131">
        <v>111.11111111111111</v>
      </c>
      <c r="L105" s="131">
        <v>108.10810810810811</v>
      </c>
      <c r="M105" s="131">
        <v>108.10810810810811</v>
      </c>
      <c r="N105" s="131">
        <v>108.10810810810811</v>
      </c>
      <c r="O105" s="131">
        <v>100</v>
      </c>
      <c r="P105" s="131">
        <v>100</v>
      </c>
      <c r="Q105" s="131">
        <v>100</v>
      </c>
      <c r="U105" s="36"/>
      <c r="Y105" s="44"/>
      <c r="Z105" s="44"/>
      <c r="AC105" s="44"/>
      <c r="AD105" s="44"/>
    </row>
    <row r="106" spans="1:30" ht="17.25" customHeight="1" x14ac:dyDescent="0.25">
      <c r="A106" s="138">
        <v>17</v>
      </c>
      <c r="B106" s="136" t="s">
        <v>20</v>
      </c>
      <c r="C106" s="130">
        <v>5.0999999999999996</v>
      </c>
      <c r="D106" s="130">
        <v>5</v>
      </c>
      <c r="E106" s="130">
        <v>5</v>
      </c>
      <c r="F106" s="130">
        <v>4.9000000000000004</v>
      </c>
      <c r="G106" s="130">
        <v>4.7</v>
      </c>
      <c r="H106" s="130">
        <v>4.7</v>
      </c>
      <c r="I106" s="130">
        <v>4.8</v>
      </c>
      <c r="J106" s="130">
        <v>4.7</v>
      </c>
      <c r="K106" s="131">
        <v>92.156862745098039</v>
      </c>
      <c r="L106" s="131">
        <v>94</v>
      </c>
      <c r="M106" s="131">
        <v>94</v>
      </c>
      <c r="N106" s="131">
        <v>95.918367346938766</v>
      </c>
      <c r="O106" s="131">
        <v>100</v>
      </c>
      <c r="P106" s="131">
        <v>100</v>
      </c>
      <c r="Q106" s="131">
        <v>97.916666666666671</v>
      </c>
      <c r="U106" s="36"/>
      <c r="Y106" s="44"/>
      <c r="Z106" s="44"/>
      <c r="AC106" s="44"/>
      <c r="AD106" s="44"/>
    </row>
    <row r="107" spans="1:30" ht="17.25" customHeight="1" x14ac:dyDescent="0.25">
      <c r="A107" s="138">
        <v>18</v>
      </c>
      <c r="B107" s="136" t="s">
        <v>3</v>
      </c>
      <c r="C107" s="130">
        <v>4</v>
      </c>
      <c r="D107" s="130">
        <v>3.7</v>
      </c>
      <c r="E107" s="130">
        <v>3.8</v>
      </c>
      <c r="F107" s="130">
        <v>3.9</v>
      </c>
      <c r="G107" s="130">
        <v>4</v>
      </c>
      <c r="H107" s="130">
        <v>4</v>
      </c>
      <c r="I107" s="130">
        <v>4</v>
      </c>
      <c r="J107" s="130">
        <v>4</v>
      </c>
      <c r="K107" s="131">
        <v>100</v>
      </c>
      <c r="L107" s="131">
        <v>108.1081081081081</v>
      </c>
      <c r="M107" s="131">
        <v>105.26315789473684</v>
      </c>
      <c r="N107" s="131">
        <v>102.56410256410258</v>
      </c>
      <c r="O107" s="131">
        <v>100</v>
      </c>
      <c r="P107" s="131">
        <v>100</v>
      </c>
      <c r="Q107" s="131">
        <v>100</v>
      </c>
      <c r="U107" s="36"/>
      <c r="Y107" s="44"/>
      <c r="Z107" s="44"/>
      <c r="AC107" s="44"/>
      <c r="AD107" s="44"/>
    </row>
    <row r="108" spans="1:30" ht="17.25" customHeight="1" x14ac:dyDescent="0.25">
      <c r="A108" s="138">
        <v>19</v>
      </c>
      <c r="B108" s="136" t="s">
        <v>8</v>
      </c>
      <c r="C108" s="130">
        <v>12</v>
      </c>
      <c r="D108" s="130">
        <v>13</v>
      </c>
      <c r="E108" s="130">
        <v>13</v>
      </c>
      <c r="F108" s="130">
        <v>13</v>
      </c>
      <c r="G108" s="130">
        <v>14</v>
      </c>
      <c r="H108" s="130">
        <v>14</v>
      </c>
      <c r="I108" s="130">
        <v>14</v>
      </c>
      <c r="J108" s="130">
        <v>14</v>
      </c>
      <c r="K108" s="131">
        <v>116.66666666666667</v>
      </c>
      <c r="L108" s="131">
        <v>107.69230769230769</v>
      </c>
      <c r="M108" s="131">
        <v>107.69230769230769</v>
      </c>
      <c r="N108" s="131">
        <v>107.69230769230769</v>
      </c>
      <c r="O108" s="131">
        <v>100</v>
      </c>
      <c r="P108" s="131">
        <v>100</v>
      </c>
      <c r="Q108" s="131">
        <v>100</v>
      </c>
      <c r="U108" s="36"/>
      <c r="Y108" s="44"/>
      <c r="Z108" s="44"/>
      <c r="AC108" s="44"/>
      <c r="AD108" s="44"/>
    </row>
    <row r="109" spans="1:30" ht="17.25" customHeight="1" x14ac:dyDescent="0.25">
      <c r="A109" s="138">
        <v>20</v>
      </c>
      <c r="B109" s="136" t="s">
        <v>9</v>
      </c>
      <c r="C109" s="130">
        <v>17</v>
      </c>
      <c r="D109" s="130">
        <v>14</v>
      </c>
      <c r="E109" s="130">
        <v>14</v>
      </c>
      <c r="F109" s="130">
        <v>14</v>
      </c>
      <c r="G109" s="130">
        <v>15</v>
      </c>
      <c r="H109" s="130">
        <v>15</v>
      </c>
      <c r="I109" s="130">
        <v>15</v>
      </c>
      <c r="J109" s="130">
        <v>15</v>
      </c>
      <c r="K109" s="131">
        <v>88.235294117647058</v>
      </c>
      <c r="L109" s="131">
        <v>107.14285714285714</v>
      </c>
      <c r="M109" s="131">
        <v>107.14285714285714</v>
      </c>
      <c r="N109" s="131">
        <v>107.14285714285714</v>
      </c>
      <c r="O109" s="131">
        <v>100</v>
      </c>
      <c r="P109" s="131">
        <v>100</v>
      </c>
      <c r="Q109" s="131">
        <v>100</v>
      </c>
      <c r="Y109" s="44"/>
      <c r="Z109" s="44"/>
      <c r="AC109" s="44"/>
      <c r="AD109" s="44"/>
    </row>
    <row r="110" spans="1:30" ht="16.5" customHeight="1" x14ac:dyDescent="0.25">
      <c r="A110" s="138">
        <v>21</v>
      </c>
      <c r="B110" s="136" t="s">
        <v>10</v>
      </c>
      <c r="C110" s="130">
        <v>15</v>
      </c>
      <c r="D110" s="130">
        <v>13</v>
      </c>
      <c r="E110" s="130">
        <v>13</v>
      </c>
      <c r="F110" s="130">
        <v>13</v>
      </c>
      <c r="G110" s="130">
        <v>14</v>
      </c>
      <c r="H110" s="130">
        <v>14</v>
      </c>
      <c r="I110" s="130">
        <v>14</v>
      </c>
      <c r="J110" s="130">
        <v>14</v>
      </c>
      <c r="K110" s="131">
        <v>93.333333333333329</v>
      </c>
      <c r="L110" s="131">
        <v>107.69230769230769</v>
      </c>
      <c r="M110" s="131">
        <v>107.69230769230769</v>
      </c>
      <c r="N110" s="131">
        <v>107.69230769230769</v>
      </c>
      <c r="O110" s="131">
        <v>100</v>
      </c>
      <c r="P110" s="131">
        <v>100</v>
      </c>
      <c r="Q110" s="131">
        <v>100</v>
      </c>
      <c r="U110" s="45"/>
      <c r="Y110" s="44"/>
      <c r="Z110" s="44"/>
      <c r="AC110" s="44"/>
      <c r="AD110" s="44"/>
    </row>
    <row r="111" spans="1:30" ht="31.5" x14ac:dyDescent="0.25">
      <c r="A111" s="138">
        <v>22</v>
      </c>
      <c r="B111" s="139" t="s">
        <v>108</v>
      </c>
      <c r="C111" s="130">
        <v>2.5</v>
      </c>
      <c r="D111" s="130">
        <v>2.5</v>
      </c>
      <c r="E111" s="130">
        <v>2.5</v>
      </c>
      <c r="F111" s="130">
        <v>2.5</v>
      </c>
      <c r="G111" s="130">
        <v>2.5</v>
      </c>
      <c r="H111" s="130">
        <v>2.5</v>
      </c>
      <c r="I111" s="130">
        <v>2.5</v>
      </c>
      <c r="J111" s="130">
        <v>2.5</v>
      </c>
      <c r="K111" s="131">
        <v>100</v>
      </c>
      <c r="L111" s="131">
        <v>100</v>
      </c>
      <c r="M111" s="131">
        <v>100</v>
      </c>
      <c r="N111" s="131">
        <v>100</v>
      </c>
      <c r="O111" s="131">
        <v>100</v>
      </c>
      <c r="P111" s="131">
        <v>100</v>
      </c>
      <c r="Q111" s="131">
        <v>100</v>
      </c>
      <c r="U111" s="45"/>
      <c r="Y111" s="44"/>
      <c r="Z111" s="44"/>
      <c r="AC111" s="44"/>
      <c r="AD111" s="44"/>
    </row>
    <row r="112" spans="1:30" ht="17.25" customHeight="1" x14ac:dyDescent="0.25">
      <c r="A112" s="138">
        <v>23</v>
      </c>
      <c r="B112" s="136" t="s">
        <v>15</v>
      </c>
      <c r="C112" s="130">
        <v>28</v>
      </c>
      <c r="D112" s="130">
        <v>29</v>
      </c>
      <c r="E112" s="130">
        <v>29</v>
      </c>
      <c r="F112" s="130">
        <v>29</v>
      </c>
      <c r="G112" s="130">
        <v>29</v>
      </c>
      <c r="H112" s="130">
        <v>29</v>
      </c>
      <c r="I112" s="130">
        <v>29</v>
      </c>
      <c r="J112" s="130">
        <v>29</v>
      </c>
      <c r="K112" s="131">
        <v>103.57142857142858</v>
      </c>
      <c r="L112" s="131">
        <v>100</v>
      </c>
      <c r="M112" s="131">
        <v>100</v>
      </c>
      <c r="N112" s="131">
        <v>100</v>
      </c>
      <c r="O112" s="131">
        <v>100</v>
      </c>
      <c r="P112" s="131">
        <v>100</v>
      </c>
      <c r="Q112" s="131">
        <v>100</v>
      </c>
      <c r="U112" s="45"/>
    </row>
    <row r="113" spans="1:30" ht="17.25" customHeight="1" x14ac:dyDescent="0.25">
      <c r="A113" s="138">
        <v>24</v>
      </c>
      <c r="B113" s="136" t="s">
        <v>139</v>
      </c>
      <c r="C113" s="130"/>
      <c r="D113" s="130">
        <v>4.0999999999999996</v>
      </c>
      <c r="E113" s="130">
        <v>4.0999999999999996</v>
      </c>
      <c r="F113" s="130">
        <v>4.0999999999999996</v>
      </c>
      <c r="G113" s="130">
        <v>4.3</v>
      </c>
      <c r="H113" s="130">
        <v>4.7</v>
      </c>
      <c r="I113" s="130">
        <v>4.8499999999999996</v>
      </c>
      <c r="J113" s="130">
        <v>4.95</v>
      </c>
      <c r="K113" s="131"/>
      <c r="L113" s="131">
        <v>120.73170731707319</v>
      </c>
      <c r="M113" s="131">
        <v>120.73170731707319</v>
      </c>
      <c r="N113" s="131">
        <v>120.73170731707319</v>
      </c>
      <c r="O113" s="131">
        <v>115.11627906976744</v>
      </c>
      <c r="P113" s="131">
        <v>105.31914893617021</v>
      </c>
      <c r="Q113" s="131">
        <v>102.06185567010311</v>
      </c>
      <c r="U113" s="45"/>
    </row>
    <row r="114" spans="1:30" ht="17.25" customHeight="1" x14ac:dyDescent="0.25">
      <c r="A114" s="140">
        <v>25</v>
      </c>
      <c r="B114" s="136" t="s">
        <v>5</v>
      </c>
      <c r="C114" s="130">
        <v>4.9000000000000004</v>
      </c>
      <c r="D114" s="130">
        <v>6.2</v>
      </c>
      <c r="E114" s="130">
        <v>6.2</v>
      </c>
      <c r="F114" s="130">
        <v>6.2</v>
      </c>
      <c r="G114" s="130">
        <v>7.1</v>
      </c>
      <c r="H114" s="130">
        <v>8.6999999999999993</v>
      </c>
      <c r="I114" s="130">
        <v>8.5</v>
      </c>
      <c r="J114" s="130">
        <v>8.85</v>
      </c>
      <c r="K114" s="131">
        <v>180.61224489795919</v>
      </c>
      <c r="L114" s="131">
        <v>142.74193548387095</v>
      </c>
      <c r="M114" s="131">
        <v>142.74193548387095</v>
      </c>
      <c r="N114" s="131">
        <v>142.74193548387095</v>
      </c>
      <c r="O114" s="131">
        <v>124.64788732394368</v>
      </c>
      <c r="P114" s="131">
        <v>101.72413793103449</v>
      </c>
      <c r="Q114" s="131">
        <v>104.11764705882351</v>
      </c>
    </row>
    <row r="115" spans="1:30" ht="51" customHeight="1" x14ac:dyDescent="0.25">
      <c r="A115" s="129"/>
      <c r="B115" s="163" t="s">
        <v>56</v>
      </c>
      <c r="C115" s="130"/>
      <c r="D115" s="130"/>
      <c r="E115" s="130"/>
      <c r="F115" s="130"/>
      <c r="G115" s="130"/>
      <c r="H115" s="130"/>
      <c r="I115" s="130"/>
      <c r="J115" s="130"/>
      <c r="K115" s="131"/>
      <c r="L115" s="131"/>
      <c r="M115" s="131"/>
      <c r="N115" s="131"/>
      <c r="O115" s="131"/>
      <c r="P115" s="131"/>
      <c r="Q115" s="131"/>
    </row>
    <row r="116" spans="1:30" ht="16.5" customHeight="1" x14ac:dyDescent="0.25">
      <c r="A116" s="129"/>
      <c r="B116" s="158" t="s">
        <v>24</v>
      </c>
      <c r="C116" s="159">
        <v>1.25</v>
      </c>
      <c r="D116" s="159">
        <v>11.31</v>
      </c>
      <c r="E116" s="159">
        <v>11.31</v>
      </c>
      <c r="F116" s="159">
        <v>11.31</v>
      </c>
      <c r="G116" s="159">
        <v>11.31</v>
      </c>
      <c r="H116" s="159">
        <v>11.31</v>
      </c>
      <c r="I116" s="159">
        <v>11.32</v>
      </c>
      <c r="J116" s="159">
        <v>11.32</v>
      </c>
      <c r="K116" s="131">
        <v>905.60000000000014</v>
      </c>
      <c r="L116" s="131">
        <v>100.08841732979663</v>
      </c>
      <c r="M116" s="131">
        <v>100.08841732979663</v>
      </c>
      <c r="N116" s="131">
        <v>100.08841732979663</v>
      </c>
      <c r="O116" s="131">
        <v>100.08841732979663</v>
      </c>
      <c r="P116" s="131">
        <v>100.08841732979663</v>
      </c>
      <c r="Q116" s="131">
        <v>100</v>
      </c>
    </row>
    <row r="117" spans="1:30" ht="17.25" customHeight="1" x14ac:dyDescent="0.25">
      <c r="A117" s="160"/>
      <c r="B117" s="129" t="s">
        <v>25</v>
      </c>
      <c r="C117" s="130">
        <v>10.26</v>
      </c>
      <c r="D117" s="130">
        <v>11.33</v>
      </c>
      <c r="E117" s="130">
        <v>11.33</v>
      </c>
      <c r="F117" s="130">
        <v>11.33</v>
      </c>
      <c r="G117" s="130">
        <v>11.33</v>
      </c>
      <c r="H117" s="130">
        <v>11.33</v>
      </c>
      <c r="I117" s="130">
        <v>11.34</v>
      </c>
      <c r="J117" s="130">
        <v>11.34</v>
      </c>
      <c r="K117" s="131">
        <v>110.5263157894737</v>
      </c>
      <c r="L117" s="131">
        <v>100.08826125330978</v>
      </c>
      <c r="M117" s="131">
        <v>100.08826125330978</v>
      </c>
      <c r="N117" s="131">
        <v>100.08826125330978</v>
      </c>
      <c r="O117" s="131">
        <v>100.08826125330978</v>
      </c>
      <c r="P117" s="131">
        <v>100.08826125330978</v>
      </c>
      <c r="Q117" s="131">
        <v>100</v>
      </c>
    </row>
    <row r="118" spans="1:30" ht="15.75" customHeight="1" x14ac:dyDescent="0.25">
      <c r="A118" s="36"/>
      <c r="B118" s="147"/>
      <c r="C118" s="109"/>
      <c r="D118" s="109"/>
      <c r="E118" s="109"/>
      <c r="F118" s="109"/>
      <c r="G118" s="109"/>
      <c r="H118" s="109"/>
      <c r="I118" s="109"/>
      <c r="J118" s="164"/>
      <c r="K118" s="109"/>
      <c r="L118" s="109"/>
      <c r="M118" s="109"/>
      <c r="N118" s="109"/>
      <c r="O118" s="109"/>
      <c r="P118" s="109"/>
      <c r="Q118" s="109"/>
      <c r="R118" s="36"/>
      <c r="S118" s="36"/>
      <c r="T118" s="54"/>
      <c r="U118" s="37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ht="17.25" customHeight="1" x14ac:dyDescent="0.25">
      <c r="A119" s="36"/>
      <c r="B119" s="109"/>
      <c r="C119" s="36" t="s">
        <v>11</v>
      </c>
      <c r="D119" s="36"/>
      <c r="E119" s="109"/>
      <c r="F119" s="109"/>
      <c r="G119" s="109"/>
      <c r="H119" s="109"/>
      <c r="I119" s="109"/>
      <c r="J119" s="109"/>
      <c r="K119" s="110"/>
      <c r="L119" s="110"/>
      <c r="M119" s="110"/>
      <c r="N119" s="110"/>
      <c r="O119" s="110"/>
      <c r="P119" s="110"/>
      <c r="Q119" s="110"/>
      <c r="R119" s="36"/>
      <c r="S119" s="36"/>
      <c r="T119" s="54"/>
      <c r="U119" s="38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ht="17.25" customHeight="1" x14ac:dyDescent="0.25">
      <c r="B120" s="109"/>
      <c r="C120" s="110" t="s">
        <v>145</v>
      </c>
      <c r="D120" s="36"/>
      <c r="E120" s="109"/>
      <c r="F120" s="109"/>
      <c r="G120" s="109"/>
      <c r="H120" s="109"/>
      <c r="I120" s="109"/>
      <c r="J120" s="109"/>
      <c r="K120" s="36"/>
      <c r="L120" s="36"/>
      <c r="M120" s="36"/>
      <c r="N120" s="36"/>
      <c r="O120" s="36"/>
      <c r="P120" s="36"/>
      <c r="Q120" s="36"/>
      <c r="R120" s="36"/>
      <c r="S120" s="36"/>
      <c r="T120" s="54"/>
      <c r="U120" s="37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ht="12" customHeight="1" x14ac:dyDescent="0.25">
      <c r="A121" s="44"/>
      <c r="B121" s="148" t="s">
        <v>4</v>
      </c>
      <c r="K121" s="112" t="s">
        <v>47</v>
      </c>
      <c r="L121" s="112"/>
      <c r="M121" s="112"/>
      <c r="N121" s="112"/>
      <c r="O121" s="112"/>
      <c r="P121" s="112"/>
      <c r="Q121" s="112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ht="16.5" customHeight="1" x14ac:dyDescent="0.25">
      <c r="A122" s="150"/>
      <c r="B122" s="151"/>
      <c r="C122" s="114" t="s">
        <v>32</v>
      </c>
      <c r="D122" s="115"/>
      <c r="E122" s="115"/>
      <c r="F122" s="115"/>
      <c r="G122" s="115"/>
      <c r="H122" s="115"/>
      <c r="I122" s="115"/>
      <c r="J122" s="116"/>
      <c r="K122" s="117" t="str">
        <f>K10</f>
        <v>31.05.2021 бо % нисбат ба</v>
      </c>
      <c r="L122" s="118"/>
      <c r="M122" s="118"/>
      <c r="N122" s="118"/>
      <c r="O122" s="118"/>
      <c r="P122" s="118"/>
      <c r="Q122" s="119"/>
      <c r="U122" s="38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ht="14.25" customHeight="1" x14ac:dyDescent="0.25">
      <c r="A123" s="152"/>
      <c r="B123" s="153"/>
      <c r="C123" s="121" t="s">
        <v>136</v>
      </c>
      <c r="D123" s="122"/>
      <c r="E123" s="123"/>
      <c r="F123" s="121" t="s">
        <v>137</v>
      </c>
      <c r="G123" s="122"/>
      <c r="H123" s="122"/>
      <c r="I123" s="122"/>
      <c r="J123" s="123"/>
      <c r="K123" s="121" t="s">
        <v>136</v>
      </c>
      <c r="L123" s="122"/>
      <c r="M123" s="123"/>
      <c r="N123" s="121" t="s">
        <v>137</v>
      </c>
      <c r="O123" s="122"/>
      <c r="P123" s="122"/>
      <c r="Q123" s="123"/>
      <c r="U123" s="38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ht="17.25" customHeight="1" x14ac:dyDescent="0.25">
      <c r="A124" s="124"/>
      <c r="B124" s="154"/>
      <c r="C124" s="126" t="s">
        <v>167</v>
      </c>
      <c r="D124" s="126" t="s">
        <v>133</v>
      </c>
      <c r="E124" s="126" t="s">
        <v>134</v>
      </c>
      <c r="F124" s="126" t="s">
        <v>135</v>
      </c>
      <c r="G124" s="126" t="s">
        <v>138</v>
      </c>
      <c r="H124" s="126" t="s">
        <v>140</v>
      </c>
      <c r="I124" s="126" t="s">
        <v>168</v>
      </c>
      <c r="J124" s="126" t="s">
        <v>171</v>
      </c>
      <c r="K124" s="126" t="s">
        <v>167</v>
      </c>
      <c r="L124" s="127" t="s">
        <v>133</v>
      </c>
      <c r="M124" s="127" t="s">
        <v>134</v>
      </c>
      <c r="N124" s="127" t="s">
        <v>135</v>
      </c>
      <c r="O124" s="127" t="s">
        <v>138</v>
      </c>
      <c r="P124" s="127" t="s">
        <v>140</v>
      </c>
      <c r="Q124" s="127" t="s">
        <v>168</v>
      </c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ht="17.25" customHeight="1" x14ac:dyDescent="0.25">
      <c r="A125" s="128">
        <v>1</v>
      </c>
      <c r="B125" s="129" t="s">
        <v>164</v>
      </c>
      <c r="C125" s="130"/>
      <c r="D125" s="130">
        <v>3.3</v>
      </c>
      <c r="E125" s="130">
        <v>3.7</v>
      </c>
      <c r="F125" s="130">
        <v>3.5</v>
      </c>
      <c r="G125" s="130">
        <v>4</v>
      </c>
      <c r="H125" s="130">
        <v>4</v>
      </c>
      <c r="I125" s="130">
        <v>4</v>
      </c>
      <c r="J125" s="130">
        <v>3.5</v>
      </c>
      <c r="K125" s="131"/>
      <c r="L125" s="131">
        <v>106.06060606060606</v>
      </c>
      <c r="M125" s="131">
        <v>94.594594594594597</v>
      </c>
      <c r="N125" s="131">
        <v>100</v>
      </c>
      <c r="O125" s="131">
        <v>87.5</v>
      </c>
      <c r="P125" s="131">
        <v>87.5</v>
      </c>
      <c r="Q125" s="131">
        <v>87.5</v>
      </c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ht="17.25" customHeight="1" x14ac:dyDescent="0.25">
      <c r="A126" s="132"/>
      <c r="B126" s="129" t="s">
        <v>165</v>
      </c>
      <c r="C126" s="130">
        <v>6</v>
      </c>
      <c r="D126" s="130"/>
      <c r="E126" s="130"/>
      <c r="F126" s="130"/>
      <c r="G126" s="130"/>
      <c r="H126" s="130"/>
      <c r="I126" s="130">
        <v>0</v>
      </c>
      <c r="J126" s="130">
        <v>4.5</v>
      </c>
      <c r="K126" s="131">
        <v>75</v>
      </c>
      <c r="L126" s="131"/>
      <c r="M126" s="131"/>
      <c r="N126" s="131"/>
      <c r="O126" s="131"/>
      <c r="P126" s="131"/>
      <c r="Q126" s="131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ht="16.5" customHeight="1" x14ac:dyDescent="0.25">
      <c r="A127" s="133">
        <v>2</v>
      </c>
      <c r="B127" s="136" t="s">
        <v>6</v>
      </c>
      <c r="C127" s="130">
        <v>4.5</v>
      </c>
      <c r="D127" s="130">
        <v>4</v>
      </c>
      <c r="E127" s="130">
        <v>4.3</v>
      </c>
      <c r="F127" s="130">
        <v>4.3</v>
      </c>
      <c r="G127" s="130">
        <v>4.5</v>
      </c>
      <c r="H127" s="130">
        <v>4.5</v>
      </c>
      <c r="I127" s="130">
        <v>4.5</v>
      </c>
      <c r="J127" s="130">
        <v>4.5</v>
      </c>
      <c r="K127" s="131">
        <v>100</v>
      </c>
      <c r="L127" s="131">
        <v>112.5</v>
      </c>
      <c r="M127" s="131">
        <v>104.65116279069768</v>
      </c>
      <c r="N127" s="131">
        <v>104.65116279069768</v>
      </c>
      <c r="O127" s="131">
        <v>100</v>
      </c>
      <c r="P127" s="131">
        <v>100</v>
      </c>
      <c r="Q127" s="131">
        <v>100</v>
      </c>
      <c r="U127" s="37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ht="17.25" customHeight="1" x14ac:dyDescent="0.25">
      <c r="A128" s="156">
        <v>3</v>
      </c>
      <c r="B128" s="136" t="s">
        <v>141</v>
      </c>
      <c r="C128" s="130">
        <v>1.8</v>
      </c>
      <c r="D128" s="130"/>
      <c r="E128" s="130"/>
      <c r="F128" s="130"/>
      <c r="G128" s="130"/>
      <c r="H128" s="130"/>
      <c r="I128" s="130">
        <v>2</v>
      </c>
      <c r="J128" s="130">
        <v>1.4</v>
      </c>
      <c r="K128" s="155">
        <v>77.777777777777771</v>
      </c>
      <c r="L128" s="131"/>
      <c r="M128" s="131"/>
      <c r="N128" s="131"/>
      <c r="O128" s="131"/>
      <c r="P128" s="131"/>
      <c r="Q128" s="131">
        <v>70</v>
      </c>
      <c r="U128" s="37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ht="16.5" customHeight="1" x14ac:dyDescent="0.25">
      <c r="A129" s="133">
        <v>4</v>
      </c>
      <c r="B129" s="136" t="s">
        <v>18</v>
      </c>
      <c r="C129" s="130">
        <v>2.1</v>
      </c>
      <c r="D129" s="130">
        <v>2</v>
      </c>
      <c r="E129" s="130">
        <v>2</v>
      </c>
      <c r="F129" s="130">
        <v>2</v>
      </c>
      <c r="G129" s="130">
        <v>1.5</v>
      </c>
      <c r="H129" s="130">
        <v>3.2</v>
      </c>
      <c r="I129" s="130">
        <v>6.5</v>
      </c>
      <c r="J129" s="130">
        <v>9.5</v>
      </c>
      <c r="K129" s="131">
        <v>452.38095238095235</v>
      </c>
      <c r="L129" s="131">
        <v>475</v>
      </c>
      <c r="M129" s="131">
        <v>475</v>
      </c>
      <c r="N129" s="131">
        <v>475</v>
      </c>
      <c r="O129" s="131">
        <v>633.33333333333326</v>
      </c>
      <c r="P129" s="131">
        <v>296.875</v>
      </c>
      <c r="Q129" s="131">
        <v>146.15384615384613</v>
      </c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ht="16.5" customHeight="1" x14ac:dyDescent="0.25">
      <c r="A130" s="133">
        <v>5</v>
      </c>
      <c r="B130" s="136" t="s">
        <v>50</v>
      </c>
      <c r="C130" s="130">
        <v>10</v>
      </c>
      <c r="D130" s="130">
        <v>11</v>
      </c>
      <c r="E130" s="130">
        <v>14</v>
      </c>
      <c r="F130" s="130">
        <v>14</v>
      </c>
      <c r="G130" s="130">
        <v>20</v>
      </c>
      <c r="H130" s="130">
        <v>18</v>
      </c>
      <c r="I130" s="130">
        <v>13</v>
      </c>
      <c r="J130" s="130">
        <v>12</v>
      </c>
      <c r="K130" s="131">
        <v>120</v>
      </c>
      <c r="L130" s="131">
        <v>109.09090909090908</v>
      </c>
      <c r="M130" s="131">
        <v>85.714285714285708</v>
      </c>
      <c r="N130" s="131">
        <v>85.714285714285708</v>
      </c>
      <c r="O130" s="131">
        <v>60</v>
      </c>
      <c r="P130" s="131">
        <v>66.666666666666657</v>
      </c>
      <c r="Q130" s="131">
        <v>92.307692307692307</v>
      </c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ht="16.5" customHeight="1" x14ac:dyDescent="0.25">
      <c r="A131" s="133">
        <v>6</v>
      </c>
      <c r="B131" s="136" t="s">
        <v>49</v>
      </c>
      <c r="C131" s="130">
        <v>5</v>
      </c>
      <c r="D131" s="130">
        <v>10</v>
      </c>
      <c r="E131" s="130">
        <v>13</v>
      </c>
      <c r="F131" s="130">
        <v>13</v>
      </c>
      <c r="G131" s="130">
        <v>18</v>
      </c>
      <c r="H131" s="130">
        <v>15</v>
      </c>
      <c r="I131" s="130">
        <v>4</v>
      </c>
      <c r="J131" s="130">
        <v>3.5</v>
      </c>
      <c r="K131" s="131">
        <v>70</v>
      </c>
      <c r="L131" s="131">
        <v>35</v>
      </c>
      <c r="M131" s="131">
        <v>26.923076923076923</v>
      </c>
      <c r="N131" s="131">
        <v>26.923076923076923</v>
      </c>
      <c r="O131" s="131">
        <v>19.444444444444446</v>
      </c>
      <c r="P131" s="131">
        <v>23.333333333333332</v>
      </c>
      <c r="Q131" s="131">
        <v>87.5</v>
      </c>
      <c r="U131" s="38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ht="16.5" customHeight="1" x14ac:dyDescent="0.25">
      <c r="A132" s="133">
        <v>7</v>
      </c>
      <c r="B132" s="136" t="s">
        <v>53</v>
      </c>
      <c r="C132" s="130">
        <v>15</v>
      </c>
      <c r="D132" s="130">
        <v>5.5</v>
      </c>
      <c r="E132" s="130">
        <v>6.5</v>
      </c>
      <c r="F132" s="130">
        <v>6.5</v>
      </c>
      <c r="G132" s="130">
        <v>7.5</v>
      </c>
      <c r="H132" s="130">
        <v>9</v>
      </c>
      <c r="I132" s="130">
        <v>12</v>
      </c>
      <c r="J132" s="130">
        <v>15</v>
      </c>
      <c r="K132" s="131">
        <v>100</v>
      </c>
      <c r="L132" s="131">
        <v>272.72727272727269</v>
      </c>
      <c r="M132" s="131">
        <v>230.76923076923075</v>
      </c>
      <c r="N132" s="131">
        <v>230.76923076923075</v>
      </c>
      <c r="O132" s="131">
        <v>200</v>
      </c>
      <c r="P132" s="131">
        <v>166.66666666666669</v>
      </c>
      <c r="Q132" s="131">
        <v>125</v>
      </c>
      <c r="U132" s="38"/>
    </row>
    <row r="133" spans="1:30" ht="16.5" customHeight="1" x14ac:dyDescent="0.25">
      <c r="A133" s="133">
        <v>8</v>
      </c>
      <c r="B133" s="136" t="s">
        <v>22</v>
      </c>
      <c r="C133" s="130">
        <v>14</v>
      </c>
      <c r="D133" s="130">
        <v>14</v>
      </c>
      <c r="E133" s="130">
        <v>14</v>
      </c>
      <c r="F133" s="130">
        <v>14</v>
      </c>
      <c r="G133" s="130">
        <v>14</v>
      </c>
      <c r="H133" s="130">
        <v>14.5</v>
      </c>
      <c r="I133" s="130">
        <v>15</v>
      </c>
      <c r="J133" s="130">
        <v>15</v>
      </c>
      <c r="K133" s="131">
        <v>107.14285714285714</v>
      </c>
      <c r="L133" s="131">
        <v>107.14285714285714</v>
      </c>
      <c r="M133" s="131">
        <v>107.14285714285714</v>
      </c>
      <c r="N133" s="131">
        <v>107.14285714285714</v>
      </c>
      <c r="O133" s="131">
        <v>107.14285714285714</v>
      </c>
      <c r="P133" s="131">
        <v>103.44827586206897</v>
      </c>
      <c r="Q133" s="131">
        <v>100</v>
      </c>
      <c r="U133" s="38"/>
    </row>
    <row r="134" spans="1:30" ht="17.25" customHeight="1" x14ac:dyDescent="0.25">
      <c r="A134" s="133">
        <v>9</v>
      </c>
      <c r="B134" s="136" t="s">
        <v>12</v>
      </c>
      <c r="C134" s="130">
        <v>12.6</v>
      </c>
      <c r="D134" s="130">
        <v>16</v>
      </c>
      <c r="E134" s="130">
        <v>16</v>
      </c>
      <c r="F134" s="130">
        <v>16</v>
      </c>
      <c r="G134" s="130">
        <v>18.5</v>
      </c>
      <c r="H134" s="130">
        <v>19.600000000000001</v>
      </c>
      <c r="I134" s="130">
        <v>24</v>
      </c>
      <c r="J134" s="130">
        <v>24</v>
      </c>
      <c r="K134" s="131">
        <v>190.47619047619048</v>
      </c>
      <c r="L134" s="131">
        <v>150</v>
      </c>
      <c r="M134" s="131">
        <v>150</v>
      </c>
      <c r="N134" s="131">
        <v>150</v>
      </c>
      <c r="O134" s="131">
        <v>129.72972972972974</v>
      </c>
      <c r="P134" s="131">
        <v>122.44897959183672</v>
      </c>
      <c r="Q134" s="131">
        <v>100</v>
      </c>
      <c r="U134" s="38"/>
    </row>
    <row r="135" spans="1:30" ht="17.25" customHeight="1" x14ac:dyDescent="0.25">
      <c r="A135" s="133">
        <v>10</v>
      </c>
      <c r="B135" s="136" t="s">
        <v>13</v>
      </c>
      <c r="C135" s="130">
        <v>50</v>
      </c>
      <c r="D135" s="130">
        <v>50</v>
      </c>
      <c r="E135" s="130">
        <v>50</v>
      </c>
      <c r="F135" s="130">
        <v>50</v>
      </c>
      <c r="G135" s="130">
        <v>50</v>
      </c>
      <c r="H135" s="130">
        <v>50</v>
      </c>
      <c r="I135" s="130">
        <v>60</v>
      </c>
      <c r="J135" s="130">
        <v>60</v>
      </c>
      <c r="K135" s="131">
        <v>120</v>
      </c>
      <c r="L135" s="131">
        <v>120</v>
      </c>
      <c r="M135" s="131">
        <v>120</v>
      </c>
      <c r="N135" s="131">
        <v>120</v>
      </c>
      <c r="O135" s="131">
        <v>120</v>
      </c>
      <c r="P135" s="131">
        <v>120</v>
      </c>
      <c r="Q135" s="131">
        <v>100</v>
      </c>
    </row>
    <row r="136" spans="1:30" ht="17.25" customHeight="1" x14ac:dyDescent="0.25">
      <c r="A136" s="133">
        <v>11</v>
      </c>
      <c r="B136" s="136" t="s">
        <v>14</v>
      </c>
      <c r="C136" s="130">
        <v>51</v>
      </c>
      <c r="D136" s="130">
        <v>51</v>
      </c>
      <c r="E136" s="130">
        <v>51</v>
      </c>
      <c r="F136" s="130">
        <v>51</v>
      </c>
      <c r="G136" s="130">
        <v>51</v>
      </c>
      <c r="H136" s="130">
        <v>51</v>
      </c>
      <c r="I136" s="130">
        <v>63</v>
      </c>
      <c r="J136" s="130">
        <v>63</v>
      </c>
      <c r="K136" s="131">
        <v>123.52941176470588</v>
      </c>
      <c r="L136" s="131">
        <v>123.52941176470588</v>
      </c>
      <c r="M136" s="131">
        <v>123.52941176470588</v>
      </c>
      <c r="N136" s="131">
        <v>123.52941176470588</v>
      </c>
      <c r="O136" s="131">
        <v>123.52941176470588</v>
      </c>
      <c r="P136" s="131">
        <v>123.52941176470588</v>
      </c>
      <c r="Q136" s="131">
        <v>100</v>
      </c>
    </row>
    <row r="137" spans="1:30" ht="16.5" customHeight="1" x14ac:dyDescent="0.25">
      <c r="A137" s="133">
        <v>12</v>
      </c>
      <c r="B137" s="136" t="s">
        <v>0</v>
      </c>
      <c r="C137" s="130">
        <v>4.5999999999999996</v>
      </c>
      <c r="D137" s="130">
        <v>4.7</v>
      </c>
      <c r="E137" s="130">
        <v>4.7</v>
      </c>
      <c r="F137" s="130">
        <v>4.7</v>
      </c>
      <c r="G137" s="130">
        <v>4.7</v>
      </c>
      <c r="H137" s="130">
        <v>4.7</v>
      </c>
      <c r="I137" s="130">
        <v>4.7</v>
      </c>
      <c r="J137" s="130">
        <v>4.7</v>
      </c>
      <c r="K137" s="131">
        <v>102.17391304347827</v>
      </c>
      <c r="L137" s="131">
        <v>100</v>
      </c>
      <c r="M137" s="131">
        <v>100</v>
      </c>
      <c r="N137" s="131">
        <v>100</v>
      </c>
      <c r="O137" s="131">
        <v>100</v>
      </c>
      <c r="P137" s="131">
        <v>100</v>
      </c>
      <c r="Q137" s="131">
        <v>100</v>
      </c>
    </row>
    <row r="138" spans="1:30" ht="17.25" customHeight="1" x14ac:dyDescent="0.25">
      <c r="A138" s="133">
        <v>13</v>
      </c>
      <c r="B138" s="136" t="s">
        <v>1</v>
      </c>
      <c r="C138" s="130">
        <v>10</v>
      </c>
      <c r="D138" s="130">
        <v>10.3</v>
      </c>
      <c r="E138" s="130">
        <v>11.5</v>
      </c>
      <c r="F138" s="130">
        <v>11.5</v>
      </c>
      <c r="G138" s="130">
        <v>12</v>
      </c>
      <c r="H138" s="130">
        <v>11.3</v>
      </c>
      <c r="I138" s="130">
        <v>13.5</v>
      </c>
      <c r="J138" s="130">
        <v>13.5</v>
      </c>
      <c r="K138" s="131">
        <v>135</v>
      </c>
      <c r="L138" s="131">
        <v>131.06796116504853</v>
      </c>
      <c r="M138" s="131">
        <v>117.39130434782609</v>
      </c>
      <c r="N138" s="131">
        <v>117.39130434782609</v>
      </c>
      <c r="O138" s="131">
        <v>112.5</v>
      </c>
      <c r="P138" s="131">
        <v>119.46902654867256</v>
      </c>
      <c r="Q138" s="131">
        <v>100</v>
      </c>
    </row>
    <row r="139" spans="1:30" ht="16.5" customHeight="1" x14ac:dyDescent="0.25">
      <c r="A139" s="133">
        <v>14</v>
      </c>
      <c r="B139" s="136" t="s">
        <v>2</v>
      </c>
      <c r="C139" s="130">
        <v>7</v>
      </c>
      <c r="D139" s="130">
        <v>9.5</v>
      </c>
      <c r="E139" s="130">
        <v>9.5</v>
      </c>
      <c r="F139" s="130">
        <v>9.5</v>
      </c>
      <c r="G139" s="130">
        <v>9.5</v>
      </c>
      <c r="H139" s="130">
        <v>9.5</v>
      </c>
      <c r="I139" s="130">
        <v>9.5</v>
      </c>
      <c r="J139" s="130">
        <v>9.5</v>
      </c>
      <c r="K139" s="131">
        <v>135.71428571428572</v>
      </c>
      <c r="L139" s="131">
        <v>100</v>
      </c>
      <c r="M139" s="131">
        <v>100</v>
      </c>
      <c r="N139" s="131">
        <v>100</v>
      </c>
      <c r="O139" s="131">
        <v>100</v>
      </c>
      <c r="P139" s="131">
        <v>100</v>
      </c>
      <c r="Q139" s="131">
        <v>100</v>
      </c>
    </row>
    <row r="140" spans="1:30" ht="18" customHeight="1" x14ac:dyDescent="0.25">
      <c r="A140" s="138">
        <v>15</v>
      </c>
      <c r="B140" s="136" t="s">
        <v>54</v>
      </c>
      <c r="C140" s="130">
        <v>30</v>
      </c>
      <c r="D140" s="130">
        <v>30</v>
      </c>
      <c r="E140" s="130">
        <v>30</v>
      </c>
      <c r="F140" s="130">
        <v>30</v>
      </c>
      <c r="G140" s="130">
        <v>30</v>
      </c>
      <c r="H140" s="130">
        <v>30</v>
      </c>
      <c r="I140" s="130">
        <v>30</v>
      </c>
      <c r="J140" s="130">
        <v>30</v>
      </c>
      <c r="K140" s="131">
        <v>100</v>
      </c>
      <c r="L140" s="131">
        <v>100</v>
      </c>
      <c r="M140" s="131">
        <v>100</v>
      </c>
      <c r="N140" s="131">
        <v>100</v>
      </c>
      <c r="O140" s="131">
        <v>100</v>
      </c>
      <c r="P140" s="131">
        <v>100</v>
      </c>
      <c r="Q140" s="131">
        <v>100</v>
      </c>
    </row>
    <row r="141" spans="1:30" ht="17.25" customHeight="1" x14ac:dyDescent="0.25">
      <c r="A141" s="138">
        <v>16</v>
      </c>
      <c r="B141" s="136" t="s">
        <v>26</v>
      </c>
      <c r="C141" s="130">
        <v>35</v>
      </c>
      <c r="D141" s="130">
        <v>35</v>
      </c>
      <c r="E141" s="130">
        <v>35</v>
      </c>
      <c r="F141" s="130">
        <v>35</v>
      </c>
      <c r="G141" s="130">
        <v>35</v>
      </c>
      <c r="H141" s="130">
        <v>35</v>
      </c>
      <c r="I141" s="130">
        <v>35</v>
      </c>
      <c r="J141" s="130">
        <v>35</v>
      </c>
      <c r="K141" s="131">
        <v>100</v>
      </c>
      <c r="L141" s="131">
        <v>100</v>
      </c>
      <c r="M141" s="131">
        <v>100</v>
      </c>
      <c r="N141" s="131">
        <v>100</v>
      </c>
      <c r="O141" s="131">
        <v>100</v>
      </c>
      <c r="P141" s="131">
        <v>100</v>
      </c>
      <c r="Q141" s="131">
        <v>100</v>
      </c>
      <c r="U141" s="36"/>
      <c r="Y141" s="44"/>
      <c r="Z141" s="44"/>
      <c r="AC141" s="44"/>
      <c r="AD141" s="44"/>
    </row>
    <row r="142" spans="1:30" ht="17.25" customHeight="1" x14ac:dyDescent="0.25">
      <c r="A142" s="138">
        <v>17</v>
      </c>
      <c r="B142" s="136" t="s">
        <v>20</v>
      </c>
      <c r="C142" s="130">
        <v>5.3</v>
      </c>
      <c r="D142" s="130">
        <v>5.3</v>
      </c>
      <c r="E142" s="130">
        <v>5.3</v>
      </c>
      <c r="F142" s="130">
        <v>5.3</v>
      </c>
      <c r="G142" s="130">
        <v>5</v>
      </c>
      <c r="H142" s="130">
        <v>5</v>
      </c>
      <c r="I142" s="130">
        <v>5</v>
      </c>
      <c r="J142" s="130">
        <v>5</v>
      </c>
      <c r="K142" s="131">
        <v>94.339622641509436</v>
      </c>
      <c r="L142" s="131">
        <v>94.339622641509436</v>
      </c>
      <c r="M142" s="131">
        <v>94.339622641509436</v>
      </c>
      <c r="N142" s="131">
        <v>94.339622641509436</v>
      </c>
      <c r="O142" s="131">
        <v>100</v>
      </c>
      <c r="P142" s="131">
        <v>100</v>
      </c>
      <c r="Q142" s="131">
        <v>100</v>
      </c>
      <c r="U142" s="36"/>
      <c r="Y142" s="44"/>
      <c r="Z142" s="44"/>
      <c r="AC142" s="44"/>
      <c r="AD142" s="44"/>
    </row>
    <row r="143" spans="1:30" ht="17.25" customHeight="1" x14ac:dyDescent="0.25">
      <c r="A143" s="138">
        <v>18</v>
      </c>
      <c r="B143" s="136" t="s">
        <v>3</v>
      </c>
      <c r="C143" s="130">
        <v>3.7</v>
      </c>
      <c r="D143" s="130">
        <v>3.8</v>
      </c>
      <c r="E143" s="130">
        <v>3.9</v>
      </c>
      <c r="F143" s="130">
        <v>3.8</v>
      </c>
      <c r="G143" s="130">
        <v>3.8</v>
      </c>
      <c r="H143" s="130">
        <v>3.9</v>
      </c>
      <c r="I143" s="130">
        <v>4</v>
      </c>
      <c r="J143" s="130">
        <v>4</v>
      </c>
      <c r="K143" s="131">
        <v>108.1081081081081</v>
      </c>
      <c r="L143" s="131">
        <v>105.26315789473684</v>
      </c>
      <c r="M143" s="131">
        <v>102.56410256410258</v>
      </c>
      <c r="N143" s="131">
        <v>105.26315789473684</v>
      </c>
      <c r="O143" s="131">
        <v>105.26315789473684</v>
      </c>
      <c r="P143" s="131">
        <v>102.56410256410258</v>
      </c>
      <c r="Q143" s="131">
        <v>100</v>
      </c>
      <c r="U143" s="36"/>
      <c r="Y143" s="44"/>
      <c r="Z143" s="44"/>
      <c r="AC143" s="44"/>
      <c r="AD143" s="44"/>
    </row>
    <row r="144" spans="1:30" ht="17.25" customHeight="1" x14ac:dyDescent="0.25">
      <c r="A144" s="138">
        <v>19</v>
      </c>
      <c r="B144" s="136" t="s">
        <v>8</v>
      </c>
      <c r="C144" s="130">
        <v>16.5</v>
      </c>
      <c r="D144" s="130">
        <v>17</v>
      </c>
      <c r="E144" s="130">
        <v>17</v>
      </c>
      <c r="F144" s="130">
        <v>17</v>
      </c>
      <c r="G144" s="130">
        <v>17</v>
      </c>
      <c r="H144" s="130">
        <v>17</v>
      </c>
      <c r="I144" s="130">
        <v>17</v>
      </c>
      <c r="J144" s="130">
        <v>17</v>
      </c>
      <c r="K144" s="131">
        <v>103.03030303030303</v>
      </c>
      <c r="L144" s="131">
        <v>100</v>
      </c>
      <c r="M144" s="131">
        <v>100</v>
      </c>
      <c r="N144" s="131">
        <v>100</v>
      </c>
      <c r="O144" s="131">
        <v>100</v>
      </c>
      <c r="P144" s="131">
        <v>100</v>
      </c>
      <c r="Q144" s="131">
        <v>100</v>
      </c>
      <c r="U144" s="36"/>
      <c r="Y144" s="44"/>
      <c r="Z144" s="44"/>
      <c r="AC144" s="44"/>
      <c r="AD144" s="44"/>
    </row>
    <row r="145" spans="1:30" ht="17.25" customHeight="1" x14ac:dyDescent="0.25">
      <c r="A145" s="138">
        <v>20</v>
      </c>
      <c r="B145" s="136" t="s">
        <v>9</v>
      </c>
      <c r="C145" s="130">
        <v>11</v>
      </c>
      <c r="D145" s="130">
        <v>15</v>
      </c>
      <c r="E145" s="130">
        <v>15</v>
      </c>
      <c r="F145" s="130">
        <v>15</v>
      </c>
      <c r="G145" s="130">
        <v>15</v>
      </c>
      <c r="H145" s="130">
        <v>15</v>
      </c>
      <c r="I145" s="130">
        <v>15</v>
      </c>
      <c r="J145" s="130">
        <v>15</v>
      </c>
      <c r="K145" s="131">
        <v>136.36363636363635</v>
      </c>
      <c r="L145" s="131">
        <v>100</v>
      </c>
      <c r="M145" s="131">
        <v>100</v>
      </c>
      <c r="N145" s="131">
        <v>100</v>
      </c>
      <c r="O145" s="131">
        <v>100</v>
      </c>
      <c r="P145" s="131">
        <v>100</v>
      </c>
      <c r="Q145" s="131">
        <v>100</v>
      </c>
      <c r="Y145" s="44"/>
      <c r="Z145" s="44"/>
      <c r="AC145" s="44"/>
      <c r="AD145" s="44"/>
    </row>
    <row r="146" spans="1:30" ht="16.5" customHeight="1" x14ac:dyDescent="0.25">
      <c r="A146" s="138">
        <v>21</v>
      </c>
      <c r="B146" s="136" t="s">
        <v>10</v>
      </c>
      <c r="C146" s="130">
        <v>10</v>
      </c>
      <c r="D146" s="130">
        <v>11</v>
      </c>
      <c r="E146" s="130">
        <v>11</v>
      </c>
      <c r="F146" s="130">
        <v>11</v>
      </c>
      <c r="G146" s="130">
        <v>11</v>
      </c>
      <c r="H146" s="130">
        <v>11</v>
      </c>
      <c r="I146" s="130">
        <v>11</v>
      </c>
      <c r="J146" s="130">
        <v>11</v>
      </c>
      <c r="K146" s="131">
        <v>110.00000000000001</v>
      </c>
      <c r="L146" s="131">
        <v>100</v>
      </c>
      <c r="M146" s="131">
        <v>100</v>
      </c>
      <c r="N146" s="131">
        <v>100</v>
      </c>
      <c r="O146" s="131">
        <v>100</v>
      </c>
      <c r="P146" s="131">
        <v>100</v>
      </c>
      <c r="Q146" s="131">
        <v>100</v>
      </c>
      <c r="U146" s="45"/>
      <c r="Y146" s="44"/>
      <c r="Z146" s="44"/>
      <c r="AC146" s="44"/>
      <c r="AD146" s="44"/>
    </row>
    <row r="147" spans="1:30" ht="31.5" x14ac:dyDescent="0.25">
      <c r="A147" s="138">
        <v>22</v>
      </c>
      <c r="B147" s="139" t="s">
        <v>17</v>
      </c>
      <c r="C147" s="130">
        <v>3.2</v>
      </c>
      <c r="D147" s="130">
        <v>3.5</v>
      </c>
      <c r="E147" s="130">
        <v>3.5</v>
      </c>
      <c r="F147" s="130">
        <v>3.5</v>
      </c>
      <c r="G147" s="130">
        <v>3.5</v>
      </c>
      <c r="H147" s="130">
        <v>3.5</v>
      </c>
      <c r="I147" s="130">
        <v>3.5</v>
      </c>
      <c r="J147" s="130">
        <v>3.5</v>
      </c>
      <c r="K147" s="131">
        <v>109.375</v>
      </c>
      <c r="L147" s="131">
        <v>100</v>
      </c>
      <c r="M147" s="131">
        <v>100</v>
      </c>
      <c r="N147" s="131">
        <v>100</v>
      </c>
      <c r="O147" s="131">
        <v>100</v>
      </c>
      <c r="P147" s="131">
        <v>100</v>
      </c>
      <c r="Q147" s="131">
        <v>100</v>
      </c>
      <c r="U147" s="45"/>
      <c r="Y147" s="44"/>
      <c r="Z147" s="44"/>
      <c r="AC147" s="44"/>
      <c r="AD147" s="44"/>
    </row>
    <row r="148" spans="1:30" ht="17.25" customHeight="1" x14ac:dyDescent="0.25">
      <c r="A148" s="138">
        <v>23</v>
      </c>
      <c r="B148" s="136" t="s">
        <v>15</v>
      </c>
      <c r="C148" s="130">
        <v>22</v>
      </c>
      <c r="D148" s="130">
        <v>28</v>
      </c>
      <c r="E148" s="130">
        <v>28</v>
      </c>
      <c r="F148" s="130">
        <v>28</v>
      </c>
      <c r="G148" s="130">
        <v>28</v>
      </c>
      <c r="H148" s="130">
        <v>28</v>
      </c>
      <c r="I148" s="130">
        <v>28</v>
      </c>
      <c r="J148" s="130">
        <v>28</v>
      </c>
      <c r="K148" s="131">
        <v>127.27272727272727</v>
      </c>
      <c r="L148" s="131">
        <v>100</v>
      </c>
      <c r="M148" s="131">
        <v>100</v>
      </c>
      <c r="N148" s="131">
        <v>100</v>
      </c>
      <c r="O148" s="131">
        <v>100</v>
      </c>
      <c r="P148" s="131">
        <v>100</v>
      </c>
      <c r="Q148" s="131">
        <v>100</v>
      </c>
      <c r="U148" s="45"/>
    </row>
    <row r="149" spans="1:30" ht="17.25" customHeight="1" x14ac:dyDescent="0.25">
      <c r="A149" s="138">
        <v>24</v>
      </c>
      <c r="B149" s="136" t="s">
        <v>139</v>
      </c>
      <c r="C149" s="130"/>
      <c r="D149" s="130">
        <v>5</v>
      </c>
      <c r="E149" s="130">
        <v>5</v>
      </c>
      <c r="F149" s="130">
        <v>5</v>
      </c>
      <c r="G149" s="130">
        <v>5</v>
      </c>
      <c r="H149" s="130">
        <v>5</v>
      </c>
      <c r="I149" s="130">
        <v>5</v>
      </c>
      <c r="J149" s="130">
        <v>5</v>
      </c>
      <c r="K149" s="131"/>
      <c r="L149" s="131">
        <v>100</v>
      </c>
      <c r="M149" s="131">
        <v>100</v>
      </c>
      <c r="N149" s="131">
        <v>100</v>
      </c>
      <c r="O149" s="131">
        <v>100</v>
      </c>
      <c r="P149" s="131">
        <v>100</v>
      </c>
      <c r="Q149" s="131">
        <v>100</v>
      </c>
      <c r="U149" s="45"/>
    </row>
    <row r="150" spans="1:30" ht="17.25" customHeight="1" x14ac:dyDescent="0.25">
      <c r="A150" s="140">
        <v>25</v>
      </c>
      <c r="B150" s="136" t="s">
        <v>5</v>
      </c>
      <c r="C150" s="130">
        <v>5.6</v>
      </c>
      <c r="D150" s="130">
        <v>6.8</v>
      </c>
      <c r="E150" s="130">
        <v>6.8</v>
      </c>
      <c r="F150" s="130">
        <v>6.8</v>
      </c>
      <c r="G150" s="130">
        <v>7.5</v>
      </c>
      <c r="H150" s="130">
        <v>9.6999999999999993</v>
      </c>
      <c r="I150" s="130">
        <v>9.3000000000000007</v>
      </c>
      <c r="J150" s="130">
        <v>9.6</v>
      </c>
      <c r="K150" s="131">
        <v>171.42857142857144</v>
      </c>
      <c r="L150" s="131">
        <v>141.1764705882353</v>
      </c>
      <c r="M150" s="131">
        <v>141.1764705882353</v>
      </c>
      <c r="N150" s="131">
        <v>141.1764705882353</v>
      </c>
      <c r="O150" s="131">
        <v>128</v>
      </c>
      <c r="P150" s="131">
        <v>98.969072164948457</v>
      </c>
      <c r="Q150" s="131">
        <v>103.2258064516129</v>
      </c>
    </row>
    <row r="151" spans="1:30" ht="48" customHeight="1" x14ac:dyDescent="0.25">
      <c r="A151" s="129"/>
      <c r="B151" s="141" t="s">
        <v>56</v>
      </c>
      <c r="C151" s="130"/>
      <c r="D151" s="130"/>
      <c r="E151" s="130"/>
      <c r="F151" s="130"/>
      <c r="G151" s="130"/>
      <c r="H151" s="130"/>
      <c r="I151" s="130"/>
      <c r="J151" s="130"/>
      <c r="K151" s="131"/>
      <c r="L151" s="131"/>
      <c r="M151" s="131"/>
      <c r="N151" s="131"/>
      <c r="O151" s="131"/>
      <c r="P151" s="131"/>
      <c r="Q151" s="131"/>
    </row>
    <row r="152" spans="1:30" ht="17.25" customHeight="1" x14ac:dyDescent="0.25">
      <c r="A152" s="129"/>
      <c r="B152" s="158" t="s">
        <v>24</v>
      </c>
      <c r="C152" s="159">
        <v>10.25</v>
      </c>
      <c r="D152" s="159">
        <v>11.31</v>
      </c>
      <c r="E152" s="159">
        <v>11.31</v>
      </c>
      <c r="F152" s="159">
        <v>11.31</v>
      </c>
      <c r="G152" s="159">
        <v>11.31</v>
      </c>
      <c r="H152" s="159">
        <v>11.31</v>
      </c>
      <c r="I152" s="159">
        <v>11.33</v>
      </c>
      <c r="J152" s="159">
        <v>11.33</v>
      </c>
      <c r="K152" s="131">
        <v>110.53658536585367</v>
      </c>
      <c r="L152" s="131">
        <v>100.17683465959328</v>
      </c>
      <c r="M152" s="131">
        <v>100.17683465959328</v>
      </c>
      <c r="N152" s="131">
        <v>100.17683465959328</v>
      </c>
      <c r="O152" s="131">
        <v>100.17683465959328</v>
      </c>
      <c r="P152" s="131">
        <v>100.17683465959328</v>
      </c>
      <c r="Q152" s="131">
        <v>100</v>
      </c>
    </row>
    <row r="153" spans="1:30" ht="17.25" customHeight="1" x14ac:dyDescent="0.25">
      <c r="A153" s="160"/>
      <c r="B153" s="129" t="s">
        <v>25</v>
      </c>
      <c r="C153" s="130">
        <v>10.27</v>
      </c>
      <c r="D153" s="130">
        <v>11.33</v>
      </c>
      <c r="E153" s="130">
        <v>11.33</v>
      </c>
      <c r="F153" s="130">
        <v>11.33</v>
      </c>
      <c r="G153" s="130">
        <v>11.33</v>
      </c>
      <c r="H153" s="130">
        <v>11.33</v>
      </c>
      <c r="I153" s="130">
        <v>11.35</v>
      </c>
      <c r="J153" s="130">
        <v>11.35</v>
      </c>
      <c r="K153" s="131">
        <v>110.51606621226875</v>
      </c>
      <c r="L153" s="131">
        <v>100.17652250661959</v>
      </c>
      <c r="M153" s="131">
        <v>100.17652250661959</v>
      </c>
      <c r="N153" s="131">
        <v>100.17652250661959</v>
      </c>
      <c r="O153" s="131">
        <v>100.17652250661959</v>
      </c>
      <c r="P153" s="131">
        <v>100.17652250661959</v>
      </c>
      <c r="Q153" s="131">
        <v>100</v>
      </c>
    </row>
    <row r="154" spans="1:30" ht="13.5" customHeight="1" x14ac:dyDescent="0.25">
      <c r="B154" s="161"/>
      <c r="C154" s="162">
        <v>38</v>
      </c>
      <c r="D154" s="41"/>
      <c r="E154" s="162">
        <v>38</v>
      </c>
      <c r="F154" s="162"/>
      <c r="G154" s="162"/>
      <c r="H154" s="162"/>
      <c r="I154" s="162"/>
      <c r="J154" s="162"/>
      <c r="K154" s="41"/>
      <c r="L154" s="41"/>
      <c r="M154" s="41"/>
      <c r="N154" s="41"/>
      <c r="O154" s="41"/>
      <c r="P154" s="41"/>
      <c r="Q154" s="41"/>
    </row>
    <row r="155" spans="1:30" ht="24.75" customHeight="1" x14ac:dyDescent="0.25">
      <c r="A155" s="36"/>
      <c r="B155" s="109"/>
      <c r="C155" s="36" t="s">
        <v>11</v>
      </c>
      <c r="D155" s="36"/>
      <c r="E155" s="109"/>
      <c r="F155" s="109"/>
      <c r="G155" s="109"/>
      <c r="H155" s="109"/>
      <c r="I155" s="109"/>
      <c r="J155" s="109"/>
      <c r="K155" s="110"/>
      <c r="L155" s="110"/>
      <c r="M155" s="110"/>
      <c r="N155" s="110"/>
      <c r="O155" s="110"/>
      <c r="P155" s="110"/>
      <c r="Q155" s="110"/>
      <c r="R155" s="36"/>
      <c r="S155" s="36"/>
      <c r="T155" s="54"/>
      <c r="U155" s="38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ht="17.25" customHeight="1" x14ac:dyDescent="0.25">
      <c r="B156" s="109"/>
      <c r="C156" s="110" t="s">
        <v>146</v>
      </c>
      <c r="D156" s="36"/>
      <c r="E156" s="109"/>
      <c r="F156" s="109"/>
      <c r="G156" s="109"/>
      <c r="H156" s="109"/>
      <c r="I156" s="109"/>
      <c r="J156" s="109"/>
      <c r="K156" s="36"/>
      <c r="L156" s="36"/>
      <c r="M156" s="36"/>
      <c r="N156" s="36"/>
      <c r="O156" s="36"/>
      <c r="P156" s="36"/>
      <c r="Q156" s="36"/>
      <c r="R156" s="36"/>
      <c r="S156" s="36"/>
      <c r="T156" s="54"/>
      <c r="U156" s="37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ht="9" customHeight="1" x14ac:dyDescent="0.25">
      <c r="B157" s="108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ht="12" customHeight="1" x14ac:dyDescent="0.25">
      <c r="A158" s="44"/>
      <c r="B158" s="148"/>
      <c r="E158" s="149"/>
      <c r="F158" s="149"/>
      <c r="G158" s="149"/>
      <c r="H158" s="149"/>
      <c r="I158" s="149"/>
      <c r="J158" s="149"/>
      <c r="K158" s="112" t="s">
        <v>47</v>
      </c>
      <c r="L158" s="112"/>
      <c r="M158" s="112"/>
      <c r="N158" s="112"/>
      <c r="O158" s="112"/>
      <c r="P158" s="112"/>
      <c r="Q158" s="112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ht="16.5" customHeight="1" x14ac:dyDescent="0.25">
      <c r="A159" s="150"/>
      <c r="B159" s="151"/>
      <c r="C159" s="114" t="s">
        <v>46</v>
      </c>
      <c r="D159" s="115"/>
      <c r="E159" s="115"/>
      <c r="F159" s="115"/>
      <c r="G159" s="115"/>
      <c r="H159" s="115"/>
      <c r="I159" s="115"/>
      <c r="J159" s="116"/>
      <c r="K159" s="117" t="str">
        <f>K10</f>
        <v>31.05.2021 бо % нисбат ба</v>
      </c>
      <c r="L159" s="118"/>
      <c r="M159" s="118"/>
      <c r="N159" s="118"/>
      <c r="O159" s="118"/>
      <c r="P159" s="118"/>
      <c r="Q159" s="119"/>
      <c r="U159" s="38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ht="14.25" customHeight="1" x14ac:dyDescent="0.25">
      <c r="A160" s="152"/>
      <c r="B160" s="153"/>
      <c r="C160" s="121" t="s">
        <v>136</v>
      </c>
      <c r="D160" s="122"/>
      <c r="E160" s="123"/>
      <c r="F160" s="121" t="s">
        <v>137</v>
      </c>
      <c r="G160" s="122"/>
      <c r="H160" s="122"/>
      <c r="I160" s="122"/>
      <c r="J160" s="123"/>
      <c r="K160" s="121" t="s">
        <v>136</v>
      </c>
      <c r="L160" s="122"/>
      <c r="M160" s="123"/>
      <c r="N160" s="121" t="s">
        <v>137</v>
      </c>
      <c r="O160" s="122"/>
      <c r="P160" s="122"/>
      <c r="Q160" s="123"/>
      <c r="U160" s="38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ht="17.25" customHeight="1" x14ac:dyDescent="0.25">
      <c r="A161" s="124"/>
      <c r="B161" s="154"/>
      <c r="C161" s="126" t="s">
        <v>167</v>
      </c>
      <c r="D161" s="126" t="s">
        <v>133</v>
      </c>
      <c r="E161" s="126" t="s">
        <v>134</v>
      </c>
      <c r="F161" s="126" t="s">
        <v>135</v>
      </c>
      <c r="G161" s="126" t="s">
        <v>138</v>
      </c>
      <c r="H161" s="126" t="s">
        <v>140</v>
      </c>
      <c r="I161" s="126" t="s">
        <v>168</v>
      </c>
      <c r="J161" s="126" t="s">
        <v>171</v>
      </c>
      <c r="K161" s="126" t="s">
        <v>167</v>
      </c>
      <c r="L161" s="127" t="s">
        <v>133</v>
      </c>
      <c r="M161" s="127" t="s">
        <v>134</v>
      </c>
      <c r="N161" s="127" t="s">
        <v>135</v>
      </c>
      <c r="O161" s="127" t="s">
        <v>138</v>
      </c>
      <c r="P161" s="127" t="s">
        <v>140</v>
      </c>
      <c r="Q161" s="127" t="s">
        <v>168</v>
      </c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ht="18" customHeight="1" x14ac:dyDescent="0.25">
      <c r="A162" s="128">
        <v>1</v>
      </c>
      <c r="B162" s="129" t="s">
        <v>164</v>
      </c>
      <c r="C162" s="130">
        <v>0</v>
      </c>
      <c r="D162" s="130">
        <v>3.2</v>
      </c>
      <c r="E162" s="130">
        <v>3.45</v>
      </c>
      <c r="F162" s="130">
        <v>3.45</v>
      </c>
      <c r="G162" s="130">
        <v>5.2</v>
      </c>
      <c r="H162" s="130">
        <v>4.5999999999999996</v>
      </c>
      <c r="I162" s="130">
        <v>3.1</v>
      </c>
      <c r="J162" s="130"/>
      <c r="K162" s="131"/>
      <c r="L162" s="131">
        <v>0</v>
      </c>
      <c r="M162" s="131">
        <v>0</v>
      </c>
      <c r="N162" s="131">
        <v>0</v>
      </c>
      <c r="O162" s="131">
        <v>0</v>
      </c>
      <c r="P162" s="131">
        <v>0</v>
      </c>
      <c r="Q162" s="131">
        <v>0</v>
      </c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ht="18" customHeight="1" x14ac:dyDescent="0.25">
      <c r="A163" s="132"/>
      <c r="B163" s="129" t="s">
        <v>165</v>
      </c>
      <c r="C163" s="130">
        <v>5.2</v>
      </c>
      <c r="D163" s="130"/>
      <c r="E163" s="130"/>
      <c r="F163" s="130"/>
      <c r="G163" s="130"/>
      <c r="H163" s="130"/>
      <c r="I163" s="130">
        <v>3.3</v>
      </c>
      <c r="J163" s="130">
        <v>2.9</v>
      </c>
      <c r="K163" s="131">
        <v>55.769230769230774</v>
      </c>
      <c r="L163" s="155" t="e">
        <v>#DIV/0!</v>
      </c>
      <c r="M163" s="155" t="e">
        <v>#DIV/0!</v>
      </c>
      <c r="N163" s="155" t="e">
        <v>#DIV/0!</v>
      </c>
      <c r="O163" s="155" t="e">
        <v>#DIV/0!</v>
      </c>
      <c r="P163" s="155" t="e">
        <v>#DIV/0!</v>
      </c>
      <c r="Q163" s="155">
        <v>87.878787878787875</v>
      </c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ht="16.5" customHeight="1" x14ac:dyDescent="0.25">
      <c r="A164" s="133">
        <v>2</v>
      </c>
      <c r="B164" s="136" t="s">
        <v>6</v>
      </c>
      <c r="C164" s="130">
        <v>2.2999999999999998</v>
      </c>
      <c r="D164" s="130">
        <v>2.1</v>
      </c>
      <c r="E164" s="130">
        <v>2</v>
      </c>
      <c r="F164" s="130">
        <v>2.2000000000000002</v>
      </c>
      <c r="G164" s="130">
        <v>2.2000000000000002</v>
      </c>
      <c r="H164" s="130">
        <v>2.2999999999999998</v>
      </c>
      <c r="I164" s="130">
        <v>2</v>
      </c>
      <c r="J164" s="130">
        <v>3</v>
      </c>
      <c r="K164" s="131">
        <v>130.43478260869566</v>
      </c>
      <c r="L164" s="131">
        <v>142.85714285714286</v>
      </c>
      <c r="M164" s="131">
        <v>150</v>
      </c>
      <c r="N164" s="131">
        <v>136.36363636363635</v>
      </c>
      <c r="O164" s="131">
        <v>136.36363636363635</v>
      </c>
      <c r="P164" s="131">
        <v>130.43478260869566</v>
      </c>
      <c r="Q164" s="131">
        <v>150</v>
      </c>
      <c r="U164" s="37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ht="17.25" customHeight="1" x14ac:dyDescent="0.25">
      <c r="A165" s="156">
        <v>3</v>
      </c>
      <c r="B165" s="136" t="s">
        <v>141</v>
      </c>
      <c r="C165" s="130">
        <v>1.7</v>
      </c>
      <c r="D165" s="130"/>
      <c r="E165" s="130"/>
      <c r="F165" s="130"/>
      <c r="G165" s="130"/>
      <c r="H165" s="130"/>
      <c r="I165" s="130">
        <v>1.3</v>
      </c>
      <c r="J165" s="130">
        <v>1.2</v>
      </c>
      <c r="K165" s="155">
        <v>70.588235294117652</v>
      </c>
      <c r="L165" s="131"/>
      <c r="M165" s="131"/>
      <c r="N165" s="131"/>
      <c r="O165" s="131"/>
      <c r="P165" s="131"/>
      <c r="Q165" s="131">
        <v>92.307692307692307</v>
      </c>
      <c r="U165" s="37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ht="16.5" customHeight="1" x14ac:dyDescent="0.25">
      <c r="A166" s="133">
        <v>4</v>
      </c>
      <c r="B166" s="136" t="s">
        <v>18</v>
      </c>
      <c r="C166" s="130">
        <v>2</v>
      </c>
      <c r="D166" s="130">
        <v>1.65</v>
      </c>
      <c r="E166" s="130">
        <v>1.6</v>
      </c>
      <c r="F166" s="130">
        <v>1.7</v>
      </c>
      <c r="G166" s="130">
        <v>2.2000000000000002</v>
      </c>
      <c r="H166" s="130">
        <v>3.15</v>
      </c>
      <c r="I166" s="130">
        <v>7.5</v>
      </c>
      <c r="J166" s="130">
        <v>7.5</v>
      </c>
      <c r="K166" s="131">
        <v>375</v>
      </c>
      <c r="L166" s="131">
        <v>454.54545454545456</v>
      </c>
      <c r="M166" s="131">
        <v>468.75</v>
      </c>
      <c r="N166" s="131">
        <v>441.1764705882353</v>
      </c>
      <c r="O166" s="131">
        <v>340.90909090909088</v>
      </c>
      <c r="P166" s="131">
        <v>238.0952380952381</v>
      </c>
      <c r="Q166" s="131">
        <v>100</v>
      </c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ht="16.5" customHeight="1" x14ac:dyDescent="0.25">
      <c r="A167" s="133">
        <v>5</v>
      </c>
      <c r="B167" s="136" t="s">
        <v>50</v>
      </c>
      <c r="C167" s="130">
        <v>9</v>
      </c>
      <c r="D167" s="130">
        <v>10.5</v>
      </c>
      <c r="E167" s="130">
        <v>14</v>
      </c>
      <c r="F167" s="130">
        <v>16.5</v>
      </c>
      <c r="G167" s="130">
        <v>17</v>
      </c>
      <c r="H167" s="130">
        <v>19</v>
      </c>
      <c r="I167" s="130">
        <v>9</v>
      </c>
      <c r="J167" s="130">
        <v>9</v>
      </c>
      <c r="K167" s="131">
        <v>100</v>
      </c>
      <c r="L167" s="131">
        <v>85.714285714285708</v>
      </c>
      <c r="M167" s="131">
        <v>64.285714285714292</v>
      </c>
      <c r="N167" s="131">
        <v>54.54545454545454</v>
      </c>
      <c r="O167" s="131">
        <v>52.941176470588239</v>
      </c>
      <c r="P167" s="131">
        <v>47.368421052631575</v>
      </c>
      <c r="Q167" s="131">
        <v>100</v>
      </c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ht="16.5" customHeight="1" x14ac:dyDescent="0.25">
      <c r="A168" s="133">
        <v>6</v>
      </c>
      <c r="B168" s="136" t="s">
        <v>49</v>
      </c>
      <c r="C168" s="130">
        <v>2.7</v>
      </c>
      <c r="D168" s="130">
        <v>11</v>
      </c>
      <c r="E168" s="130">
        <v>11.5</v>
      </c>
      <c r="F168" s="130">
        <v>12.5</v>
      </c>
      <c r="G168" s="130">
        <v>14</v>
      </c>
      <c r="H168" s="130">
        <v>16.5</v>
      </c>
      <c r="I168" s="130">
        <v>3.3</v>
      </c>
      <c r="J168" s="130">
        <v>3</v>
      </c>
      <c r="K168" s="131">
        <v>111.1111111111111</v>
      </c>
      <c r="L168" s="131">
        <v>27.27272727272727</v>
      </c>
      <c r="M168" s="131">
        <v>26.086956521739129</v>
      </c>
      <c r="N168" s="131">
        <v>24</v>
      </c>
      <c r="O168" s="131">
        <v>21.428571428571427</v>
      </c>
      <c r="P168" s="131">
        <v>18.181818181818183</v>
      </c>
      <c r="Q168" s="131">
        <v>90.909090909090921</v>
      </c>
      <c r="U168" s="38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ht="16.5" customHeight="1" x14ac:dyDescent="0.25">
      <c r="A169" s="133">
        <v>7</v>
      </c>
      <c r="B169" s="136" t="s">
        <v>7</v>
      </c>
      <c r="C169" s="130">
        <v>12</v>
      </c>
      <c r="D169" s="130">
        <v>8.8000000000000007</v>
      </c>
      <c r="E169" s="130">
        <v>8.5</v>
      </c>
      <c r="F169" s="130">
        <v>8.8000000000000007</v>
      </c>
      <c r="G169" s="130">
        <v>8.5</v>
      </c>
      <c r="H169" s="130">
        <v>9.5</v>
      </c>
      <c r="I169" s="130">
        <v>19</v>
      </c>
      <c r="J169" s="130">
        <v>19</v>
      </c>
      <c r="K169" s="131">
        <v>158.33333333333331</v>
      </c>
      <c r="L169" s="131">
        <v>215.90909090909088</v>
      </c>
      <c r="M169" s="131">
        <v>223.52941176470588</v>
      </c>
      <c r="N169" s="131">
        <v>215.90909090909088</v>
      </c>
      <c r="O169" s="131">
        <v>223.52941176470588</v>
      </c>
      <c r="P169" s="131">
        <v>200</v>
      </c>
      <c r="Q169" s="131">
        <v>100</v>
      </c>
      <c r="U169" s="38"/>
    </row>
    <row r="170" spans="1:30" ht="16.5" customHeight="1" x14ac:dyDescent="0.25">
      <c r="A170" s="133">
        <v>8</v>
      </c>
      <c r="B170" s="136" t="s">
        <v>22</v>
      </c>
      <c r="C170" s="130">
        <v>13</v>
      </c>
      <c r="D170" s="130">
        <v>11.2</v>
      </c>
      <c r="E170" s="130">
        <v>11.5</v>
      </c>
      <c r="F170" s="130">
        <v>11.6</v>
      </c>
      <c r="G170" s="130">
        <v>11.7</v>
      </c>
      <c r="H170" s="130">
        <v>12</v>
      </c>
      <c r="I170" s="130">
        <v>13</v>
      </c>
      <c r="J170" s="130">
        <v>13</v>
      </c>
      <c r="K170" s="131">
        <v>100</v>
      </c>
      <c r="L170" s="131">
        <v>116.07142857142858</v>
      </c>
      <c r="M170" s="131">
        <v>113.04347826086956</v>
      </c>
      <c r="N170" s="131">
        <v>112.06896551724139</v>
      </c>
      <c r="O170" s="131">
        <v>111.11111111111111</v>
      </c>
      <c r="P170" s="131">
        <v>108.33333333333333</v>
      </c>
      <c r="Q170" s="131">
        <v>100</v>
      </c>
      <c r="U170" s="38"/>
    </row>
    <row r="171" spans="1:30" ht="17.25" customHeight="1" x14ac:dyDescent="0.25">
      <c r="A171" s="133">
        <v>9</v>
      </c>
      <c r="B171" s="136" t="s">
        <v>12</v>
      </c>
      <c r="C171" s="130">
        <v>12.7</v>
      </c>
      <c r="D171" s="130">
        <v>18.3</v>
      </c>
      <c r="E171" s="130">
        <v>18.8</v>
      </c>
      <c r="F171" s="130">
        <v>18.7</v>
      </c>
      <c r="G171" s="130">
        <v>18.8</v>
      </c>
      <c r="H171" s="130">
        <v>23</v>
      </c>
      <c r="I171" s="130">
        <v>22</v>
      </c>
      <c r="J171" s="130">
        <v>22.5</v>
      </c>
      <c r="K171" s="131">
        <v>177.16535433070868</v>
      </c>
      <c r="L171" s="131">
        <v>122.95081967213115</v>
      </c>
      <c r="M171" s="131">
        <v>119.68085106382978</v>
      </c>
      <c r="N171" s="131">
        <v>120.32085561497328</v>
      </c>
      <c r="O171" s="131">
        <v>119.68085106382978</v>
      </c>
      <c r="P171" s="131">
        <v>97.826086956521735</v>
      </c>
      <c r="Q171" s="131">
        <v>102.27272727272727</v>
      </c>
      <c r="U171" s="38"/>
    </row>
    <row r="172" spans="1:30" ht="17.25" customHeight="1" x14ac:dyDescent="0.25">
      <c r="A172" s="133">
        <v>10</v>
      </c>
      <c r="B172" s="136" t="s">
        <v>13</v>
      </c>
      <c r="C172" s="130">
        <v>53</v>
      </c>
      <c r="D172" s="130">
        <v>55</v>
      </c>
      <c r="E172" s="130">
        <v>55</v>
      </c>
      <c r="F172" s="130">
        <v>55</v>
      </c>
      <c r="G172" s="130">
        <v>55</v>
      </c>
      <c r="H172" s="130">
        <v>59.5</v>
      </c>
      <c r="I172" s="130">
        <v>64.5</v>
      </c>
      <c r="J172" s="130">
        <v>62.5</v>
      </c>
      <c r="K172" s="131">
        <v>117.9245283018868</v>
      </c>
      <c r="L172" s="131">
        <v>113.63636363636364</v>
      </c>
      <c r="M172" s="131">
        <v>113.63636363636364</v>
      </c>
      <c r="N172" s="131">
        <v>113.63636363636364</v>
      </c>
      <c r="O172" s="131">
        <v>113.63636363636364</v>
      </c>
      <c r="P172" s="131">
        <v>105.0420168067227</v>
      </c>
      <c r="Q172" s="131">
        <v>96.899224806201545</v>
      </c>
    </row>
    <row r="173" spans="1:30" ht="17.25" customHeight="1" x14ac:dyDescent="0.25">
      <c r="A173" s="133">
        <v>11</v>
      </c>
      <c r="B173" s="136" t="s">
        <v>14</v>
      </c>
      <c r="C173" s="130">
        <v>54</v>
      </c>
      <c r="D173" s="130">
        <v>56</v>
      </c>
      <c r="E173" s="130">
        <v>56</v>
      </c>
      <c r="F173" s="130">
        <v>56.5</v>
      </c>
      <c r="G173" s="130">
        <v>57</v>
      </c>
      <c r="H173" s="130">
        <v>61</v>
      </c>
      <c r="I173" s="130">
        <v>72</v>
      </c>
      <c r="J173" s="130">
        <v>71</v>
      </c>
      <c r="K173" s="131">
        <v>131.4814814814815</v>
      </c>
      <c r="L173" s="131">
        <v>126.78571428571428</v>
      </c>
      <c r="M173" s="131">
        <v>126.78571428571428</v>
      </c>
      <c r="N173" s="131">
        <v>125.66371681415929</v>
      </c>
      <c r="O173" s="131">
        <v>124.56140350877195</v>
      </c>
      <c r="P173" s="131">
        <v>116.39344262295081</v>
      </c>
      <c r="Q173" s="131">
        <v>98.611111111111114</v>
      </c>
    </row>
    <row r="174" spans="1:30" ht="16.5" customHeight="1" x14ac:dyDescent="0.25">
      <c r="A174" s="133">
        <v>12</v>
      </c>
      <c r="B174" s="136" t="s">
        <v>0</v>
      </c>
      <c r="C174" s="130">
        <v>4</v>
      </c>
      <c r="D174" s="130">
        <v>4.5</v>
      </c>
      <c r="E174" s="130">
        <v>4.7</v>
      </c>
      <c r="F174" s="130">
        <v>5</v>
      </c>
      <c r="G174" s="130">
        <v>4</v>
      </c>
      <c r="H174" s="130">
        <v>4</v>
      </c>
      <c r="I174" s="130">
        <v>4</v>
      </c>
      <c r="J174" s="130">
        <v>4</v>
      </c>
      <c r="K174" s="131">
        <v>100</v>
      </c>
      <c r="L174" s="131">
        <v>88.888888888888886</v>
      </c>
      <c r="M174" s="131">
        <v>85.106382978723403</v>
      </c>
      <c r="N174" s="131">
        <v>80</v>
      </c>
      <c r="O174" s="131">
        <v>100</v>
      </c>
      <c r="P174" s="131">
        <v>100</v>
      </c>
      <c r="Q174" s="131">
        <v>100</v>
      </c>
    </row>
    <row r="175" spans="1:30" ht="17.25" customHeight="1" x14ac:dyDescent="0.25">
      <c r="A175" s="133">
        <v>13</v>
      </c>
      <c r="B175" s="136" t="s">
        <v>1</v>
      </c>
      <c r="C175" s="130">
        <v>9.6999999999999993</v>
      </c>
      <c r="D175" s="130">
        <v>10.33</v>
      </c>
      <c r="E175" s="130">
        <v>11</v>
      </c>
      <c r="F175" s="130">
        <v>10.65</v>
      </c>
      <c r="G175" s="130">
        <v>11.85</v>
      </c>
      <c r="H175" s="130">
        <v>10.5</v>
      </c>
      <c r="I175" s="130">
        <v>11.5</v>
      </c>
      <c r="J175" s="130">
        <v>10.17</v>
      </c>
      <c r="K175" s="131">
        <v>104.84536082474227</v>
      </c>
      <c r="L175" s="131">
        <v>98.451113262342687</v>
      </c>
      <c r="M175" s="131">
        <v>92.454545454545453</v>
      </c>
      <c r="N175" s="131">
        <v>95.492957746478865</v>
      </c>
      <c r="O175" s="131">
        <v>85.822784810126578</v>
      </c>
      <c r="P175" s="131">
        <v>96.857142857142847</v>
      </c>
      <c r="Q175" s="131">
        <v>88.434782608695656</v>
      </c>
    </row>
    <row r="176" spans="1:30" ht="16.5" customHeight="1" x14ac:dyDescent="0.25">
      <c r="A176" s="133">
        <v>14</v>
      </c>
      <c r="B176" s="136" t="s">
        <v>2</v>
      </c>
      <c r="C176" s="130">
        <v>6.5</v>
      </c>
      <c r="D176" s="130">
        <v>9</v>
      </c>
      <c r="E176" s="130">
        <v>9</v>
      </c>
      <c r="F176" s="130">
        <v>9</v>
      </c>
      <c r="G176" s="130">
        <v>9</v>
      </c>
      <c r="H176" s="130">
        <v>9.5</v>
      </c>
      <c r="I176" s="130">
        <v>9</v>
      </c>
      <c r="J176" s="130">
        <v>9</v>
      </c>
      <c r="K176" s="131">
        <v>138.46153846153845</v>
      </c>
      <c r="L176" s="131">
        <v>100</v>
      </c>
      <c r="M176" s="131">
        <v>100</v>
      </c>
      <c r="N176" s="131">
        <v>100</v>
      </c>
      <c r="O176" s="131">
        <v>100</v>
      </c>
      <c r="P176" s="131">
        <v>94.73684210526315</v>
      </c>
      <c r="Q176" s="131">
        <v>100</v>
      </c>
    </row>
    <row r="177" spans="1:30" ht="18" customHeight="1" x14ac:dyDescent="0.25">
      <c r="A177" s="138">
        <v>15</v>
      </c>
      <c r="B177" s="136" t="s">
        <v>54</v>
      </c>
      <c r="C177" s="130">
        <v>33.5</v>
      </c>
      <c r="D177" s="130">
        <v>40</v>
      </c>
      <c r="E177" s="130">
        <v>40</v>
      </c>
      <c r="F177" s="130">
        <v>40</v>
      </c>
      <c r="G177" s="130">
        <v>40</v>
      </c>
      <c r="H177" s="130">
        <v>40</v>
      </c>
      <c r="I177" s="130">
        <v>43</v>
      </c>
      <c r="J177" s="130">
        <v>42</v>
      </c>
      <c r="K177" s="131">
        <v>125.37313432835822</v>
      </c>
      <c r="L177" s="131">
        <v>105</v>
      </c>
      <c r="M177" s="131">
        <v>105</v>
      </c>
      <c r="N177" s="131">
        <v>105</v>
      </c>
      <c r="O177" s="131">
        <v>105</v>
      </c>
      <c r="P177" s="131">
        <v>105</v>
      </c>
      <c r="Q177" s="131">
        <v>97.674418604651152</v>
      </c>
    </row>
    <row r="178" spans="1:30" ht="17.25" customHeight="1" x14ac:dyDescent="0.25">
      <c r="A178" s="138">
        <v>16</v>
      </c>
      <c r="B178" s="136" t="s">
        <v>26</v>
      </c>
      <c r="C178" s="130">
        <v>35.4</v>
      </c>
      <c r="D178" s="130">
        <v>40</v>
      </c>
      <c r="E178" s="130">
        <v>40</v>
      </c>
      <c r="F178" s="130">
        <v>40</v>
      </c>
      <c r="G178" s="130">
        <v>40</v>
      </c>
      <c r="H178" s="130">
        <v>40</v>
      </c>
      <c r="I178" s="130">
        <v>44</v>
      </c>
      <c r="J178" s="130">
        <v>43</v>
      </c>
      <c r="K178" s="131">
        <v>121.46892655367232</v>
      </c>
      <c r="L178" s="131">
        <v>107.5</v>
      </c>
      <c r="M178" s="131">
        <v>107.5</v>
      </c>
      <c r="N178" s="131">
        <v>107.5</v>
      </c>
      <c r="O178" s="131">
        <v>107.5</v>
      </c>
      <c r="P178" s="131">
        <v>107.5</v>
      </c>
      <c r="Q178" s="131">
        <v>97.727272727272734</v>
      </c>
      <c r="U178" s="36"/>
      <c r="Y178" s="44"/>
      <c r="Z178" s="44"/>
      <c r="AC178" s="44"/>
      <c r="AD178" s="44"/>
    </row>
    <row r="179" spans="1:30" ht="17.25" customHeight="1" x14ac:dyDescent="0.25">
      <c r="A179" s="138">
        <v>17</v>
      </c>
      <c r="B179" s="136" t="s">
        <v>20</v>
      </c>
      <c r="C179" s="130">
        <v>5.18</v>
      </c>
      <c r="D179" s="130">
        <v>4.9000000000000004</v>
      </c>
      <c r="E179" s="130">
        <v>4.76</v>
      </c>
      <c r="F179" s="130">
        <v>4.8</v>
      </c>
      <c r="G179" s="130">
        <v>4.8</v>
      </c>
      <c r="H179" s="130">
        <v>4.78</v>
      </c>
      <c r="I179" s="130">
        <v>4.72</v>
      </c>
      <c r="J179" s="130">
        <v>4.7</v>
      </c>
      <c r="K179" s="131">
        <v>90.733590733590745</v>
      </c>
      <c r="L179" s="131">
        <v>95.918367346938766</v>
      </c>
      <c r="M179" s="131">
        <v>98.739495798319325</v>
      </c>
      <c r="N179" s="131">
        <v>97.916666666666671</v>
      </c>
      <c r="O179" s="131">
        <v>97.916666666666671</v>
      </c>
      <c r="P179" s="131">
        <v>98.326359832635973</v>
      </c>
      <c r="Q179" s="131">
        <v>99.576271186440692</v>
      </c>
      <c r="U179" s="36"/>
      <c r="Y179" s="44"/>
      <c r="Z179" s="44"/>
      <c r="AC179" s="44"/>
      <c r="AD179" s="44"/>
    </row>
    <row r="180" spans="1:30" ht="17.25" customHeight="1" x14ac:dyDescent="0.25">
      <c r="A180" s="138">
        <v>18</v>
      </c>
      <c r="B180" s="136" t="s">
        <v>3</v>
      </c>
      <c r="C180" s="130">
        <v>4.5</v>
      </c>
      <c r="D180" s="130">
        <v>4.5</v>
      </c>
      <c r="E180" s="130">
        <v>4.5</v>
      </c>
      <c r="F180" s="130">
        <v>4.5</v>
      </c>
      <c r="G180" s="130">
        <v>4.5</v>
      </c>
      <c r="H180" s="130">
        <v>4.5</v>
      </c>
      <c r="I180" s="130">
        <v>4.5</v>
      </c>
      <c r="J180" s="130">
        <v>4.5</v>
      </c>
      <c r="K180" s="131">
        <v>100</v>
      </c>
      <c r="L180" s="131">
        <v>100</v>
      </c>
      <c r="M180" s="131">
        <v>100</v>
      </c>
      <c r="N180" s="131">
        <v>100</v>
      </c>
      <c r="O180" s="131">
        <v>100</v>
      </c>
      <c r="P180" s="131">
        <v>100</v>
      </c>
      <c r="Q180" s="131">
        <v>100</v>
      </c>
      <c r="U180" s="36"/>
      <c r="Y180" s="44"/>
      <c r="Z180" s="44"/>
      <c r="AC180" s="44"/>
      <c r="AD180" s="44"/>
    </row>
    <row r="181" spans="1:30" ht="17.25" customHeight="1" x14ac:dyDescent="0.25">
      <c r="A181" s="138">
        <v>19</v>
      </c>
      <c r="B181" s="136" t="s">
        <v>8</v>
      </c>
      <c r="C181" s="130">
        <v>11.3</v>
      </c>
      <c r="D181" s="130">
        <v>11.3</v>
      </c>
      <c r="E181" s="130">
        <v>11.8</v>
      </c>
      <c r="F181" s="130">
        <v>11.8</v>
      </c>
      <c r="G181" s="130">
        <v>14.5</v>
      </c>
      <c r="H181" s="130">
        <v>16.5</v>
      </c>
      <c r="I181" s="130">
        <v>16.5</v>
      </c>
      <c r="J181" s="130">
        <v>16</v>
      </c>
      <c r="K181" s="131">
        <v>141.59292035398229</v>
      </c>
      <c r="L181" s="131">
        <v>141.59292035398229</v>
      </c>
      <c r="M181" s="131">
        <v>135.59322033898303</v>
      </c>
      <c r="N181" s="131">
        <v>135.59322033898303</v>
      </c>
      <c r="O181" s="131">
        <v>110.34482758620689</v>
      </c>
      <c r="P181" s="131">
        <v>96.969696969696969</v>
      </c>
      <c r="Q181" s="131">
        <v>96.969696969696969</v>
      </c>
      <c r="U181" s="36"/>
      <c r="Y181" s="44"/>
      <c r="Z181" s="44"/>
      <c r="AC181" s="44"/>
      <c r="AD181" s="44"/>
    </row>
    <row r="182" spans="1:30" ht="17.25" customHeight="1" x14ac:dyDescent="0.25">
      <c r="A182" s="138">
        <v>20</v>
      </c>
      <c r="B182" s="136" t="s">
        <v>9</v>
      </c>
      <c r="C182" s="130">
        <v>19</v>
      </c>
      <c r="D182" s="130">
        <v>17.7</v>
      </c>
      <c r="E182" s="130">
        <v>18.5</v>
      </c>
      <c r="F182" s="130">
        <v>18.5</v>
      </c>
      <c r="G182" s="130">
        <v>18</v>
      </c>
      <c r="H182" s="130">
        <v>18</v>
      </c>
      <c r="I182" s="130">
        <v>18</v>
      </c>
      <c r="J182" s="130">
        <v>17.5</v>
      </c>
      <c r="K182" s="131">
        <v>92.10526315789474</v>
      </c>
      <c r="L182" s="131">
        <v>98.870056497175142</v>
      </c>
      <c r="M182" s="131">
        <v>94.594594594594597</v>
      </c>
      <c r="N182" s="131">
        <v>94.594594594594597</v>
      </c>
      <c r="O182" s="131">
        <v>97.222222222222214</v>
      </c>
      <c r="P182" s="131">
        <v>97.222222222222214</v>
      </c>
      <c r="Q182" s="131">
        <v>97.222222222222214</v>
      </c>
      <c r="Y182" s="44"/>
      <c r="Z182" s="44"/>
      <c r="AC182" s="44"/>
      <c r="AD182" s="44"/>
    </row>
    <row r="183" spans="1:30" ht="16.5" customHeight="1" x14ac:dyDescent="0.25">
      <c r="A183" s="138">
        <v>21</v>
      </c>
      <c r="B183" s="136" t="s">
        <v>10</v>
      </c>
      <c r="C183" s="130">
        <v>16.5</v>
      </c>
      <c r="D183" s="130">
        <v>12.5</v>
      </c>
      <c r="E183" s="130">
        <v>12.5</v>
      </c>
      <c r="F183" s="130">
        <v>13</v>
      </c>
      <c r="G183" s="130">
        <v>14.5</v>
      </c>
      <c r="H183" s="130">
        <v>14.8</v>
      </c>
      <c r="I183" s="130">
        <v>14.8</v>
      </c>
      <c r="J183" s="130">
        <v>14.5</v>
      </c>
      <c r="K183" s="131">
        <v>87.878787878787875</v>
      </c>
      <c r="L183" s="131">
        <v>115.99999999999999</v>
      </c>
      <c r="M183" s="131">
        <v>115.99999999999999</v>
      </c>
      <c r="N183" s="131">
        <v>111.53846153846155</v>
      </c>
      <c r="O183" s="131">
        <v>100</v>
      </c>
      <c r="P183" s="131">
        <v>97.972972972972968</v>
      </c>
      <c r="Q183" s="131">
        <v>97.972972972972968</v>
      </c>
      <c r="U183" s="45"/>
      <c r="Y183" s="44"/>
      <c r="Z183" s="44"/>
      <c r="AC183" s="44"/>
      <c r="AD183" s="44"/>
    </row>
    <row r="184" spans="1:30" ht="31.5" x14ac:dyDescent="0.25">
      <c r="A184" s="138">
        <v>22</v>
      </c>
      <c r="B184" s="139" t="s">
        <v>16</v>
      </c>
      <c r="C184" s="130">
        <v>3</v>
      </c>
      <c r="D184" s="130">
        <v>3</v>
      </c>
      <c r="E184" s="130">
        <v>3</v>
      </c>
      <c r="F184" s="130">
        <v>3</v>
      </c>
      <c r="G184" s="130">
        <v>3</v>
      </c>
      <c r="H184" s="130">
        <v>3</v>
      </c>
      <c r="I184" s="130">
        <v>3</v>
      </c>
      <c r="J184" s="130">
        <v>3</v>
      </c>
      <c r="K184" s="131">
        <v>100</v>
      </c>
      <c r="L184" s="131">
        <v>100</v>
      </c>
      <c r="M184" s="131">
        <v>100</v>
      </c>
      <c r="N184" s="131">
        <v>100</v>
      </c>
      <c r="O184" s="131">
        <v>100</v>
      </c>
      <c r="P184" s="131">
        <v>100</v>
      </c>
      <c r="Q184" s="131">
        <v>100</v>
      </c>
      <c r="U184" s="45"/>
      <c r="Y184" s="44"/>
      <c r="Z184" s="44"/>
      <c r="AC184" s="44"/>
      <c r="AD184" s="44"/>
    </row>
    <row r="185" spans="1:30" ht="17.25" customHeight="1" x14ac:dyDescent="0.25">
      <c r="A185" s="138">
        <v>23</v>
      </c>
      <c r="B185" s="136" t="s">
        <v>15</v>
      </c>
      <c r="C185" s="130">
        <v>30</v>
      </c>
      <c r="D185" s="130">
        <v>30</v>
      </c>
      <c r="E185" s="130">
        <v>30</v>
      </c>
      <c r="F185" s="130">
        <v>30</v>
      </c>
      <c r="G185" s="130">
        <v>30</v>
      </c>
      <c r="H185" s="130">
        <v>30</v>
      </c>
      <c r="I185" s="130">
        <v>30</v>
      </c>
      <c r="J185" s="130">
        <v>30</v>
      </c>
      <c r="K185" s="131">
        <v>100</v>
      </c>
      <c r="L185" s="131">
        <v>100</v>
      </c>
      <c r="M185" s="131">
        <v>100</v>
      </c>
      <c r="N185" s="131">
        <v>100</v>
      </c>
      <c r="O185" s="131">
        <v>100</v>
      </c>
      <c r="P185" s="131">
        <v>100</v>
      </c>
      <c r="Q185" s="131">
        <v>100</v>
      </c>
      <c r="U185" s="45"/>
    </row>
    <row r="186" spans="1:30" ht="17.25" customHeight="1" x14ac:dyDescent="0.25">
      <c r="A186" s="138">
        <v>24</v>
      </c>
      <c r="B186" s="136" t="s">
        <v>139</v>
      </c>
      <c r="C186" s="130"/>
      <c r="D186" s="130">
        <v>4.0999999999999996</v>
      </c>
      <c r="E186" s="130">
        <v>4.1500000000000004</v>
      </c>
      <c r="F186" s="130">
        <v>4.1500000000000004</v>
      </c>
      <c r="G186" s="130">
        <v>4.3</v>
      </c>
      <c r="H186" s="130">
        <v>4.7</v>
      </c>
      <c r="I186" s="130">
        <v>4.95</v>
      </c>
      <c r="J186" s="130">
        <v>4.9000000000000004</v>
      </c>
      <c r="K186" s="131"/>
      <c r="L186" s="131"/>
      <c r="M186" s="131">
        <v>118.07228915662651</v>
      </c>
      <c r="N186" s="131">
        <v>118.07228915662651</v>
      </c>
      <c r="O186" s="131">
        <v>113.95348837209302</v>
      </c>
      <c r="P186" s="131">
        <v>104.25531914893618</v>
      </c>
      <c r="Q186" s="131">
        <v>98.98989898989899</v>
      </c>
      <c r="U186" s="45"/>
    </row>
    <row r="187" spans="1:30" ht="17.25" customHeight="1" x14ac:dyDescent="0.25">
      <c r="A187" s="140">
        <v>25</v>
      </c>
      <c r="B187" s="136" t="s">
        <v>5</v>
      </c>
      <c r="C187" s="130">
        <v>4.9000000000000004</v>
      </c>
      <c r="D187" s="130">
        <v>6</v>
      </c>
      <c r="E187" s="130">
        <v>6.1</v>
      </c>
      <c r="F187" s="130">
        <v>6.2</v>
      </c>
      <c r="G187" s="130">
        <v>7.4</v>
      </c>
      <c r="H187" s="130">
        <v>8.6999999999999993</v>
      </c>
      <c r="I187" s="130">
        <v>8.5</v>
      </c>
      <c r="J187" s="130">
        <v>8.5</v>
      </c>
      <c r="K187" s="131">
        <v>173.46938775510205</v>
      </c>
      <c r="L187" s="131">
        <v>141.66666666666669</v>
      </c>
      <c r="M187" s="131">
        <v>139.34426229508196</v>
      </c>
      <c r="N187" s="131">
        <v>137.09677419354838</v>
      </c>
      <c r="O187" s="131">
        <v>114.86486486486487</v>
      </c>
      <c r="P187" s="131">
        <v>97.701149425287355</v>
      </c>
      <c r="Q187" s="131">
        <v>100</v>
      </c>
    </row>
    <row r="188" spans="1:30" ht="48" customHeight="1" x14ac:dyDescent="0.25">
      <c r="A188" s="129"/>
      <c r="B188" s="141" t="s">
        <v>56</v>
      </c>
      <c r="C188" s="130"/>
      <c r="D188" s="130"/>
      <c r="E188" s="130"/>
      <c r="F188" s="130"/>
      <c r="G188" s="130"/>
      <c r="H188" s="130"/>
      <c r="I188" s="130"/>
      <c r="J188" s="130"/>
      <c r="K188" s="131"/>
      <c r="L188" s="131"/>
      <c r="M188" s="131"/>
      <c r="N188" s="131"/>
      <c r="O188" s="131"/>
      <c r="P188" s="131"/>
      <c r="Q188" s="131"/>
    </row>
    <row r="189" spans="1:30" ht="17.25" customHeight="1" x14ac:dyDescent="0.25">
      <c r="A189" s="129"/>
      <c r="B189" s="158" t="s">
        <v>24</v>
      </c>
      <c r="C189" s="159">
        <v>10.26</v>
      </c>
      <c r="D189" s="159">
        <v>11.32</v>
      </c>
      <c r="E189" s="159">
        <v>11.32</v>
      </c>
      <c r="F189" s="159">
        <v>11.32</v>
      </c>
      <c r="G189" s="159">
        <v>11.32</v>
      </c>
      <c r="H189" s="159">
        <v>11.32</v>
      </c>
      <c r="I189" s="159">
        <v>11.33</v>
      </c>
      <c r="J189" s="159">
        <v>11.33</v>
      </c>
      <c r="K189" s="131">
        <v>110.42884990253413</v>
      </c>
      <c r="L189" s="131">
        <v>100.08833922261485</v>
      </c>
      <c r="M189" s="131">
        <v>100.08833922261485</v>
      </c>
      <c r="N189" s="131">
        <v>100.08833922261485</v>
      </c>
      <c r="O189" s="131">
        <v>100.08833922261485</v>
      </c>
      <c r="P189" s="131">
        <v>100.08833922261485</v>
      </c>
      <c r="Q189" s="131">
        <v>100</v>
      </c>
    </row>
    <row r="190" spans="1:30" ht="17.25" customHeight="1" x14ac:dyDescent="0.25">
      <c r="A190" s="160"/>
      <c r="B190" s="129" t="s">
        <v>25</v>
      </c>
      <c r="C190" s="130">
        <v>10.28</v>
      </c>
      <c r="D190" s="130">
        <v>11.33</v>
      </c>
      <c r="E190" s="130">
        <v>11.33</v>
      </c>
      <c r="F190" s="130">
        <v>11.33</v>
      </c>
      <c r="G190" s="130">
        <v>11.33</v>
      </c>
      <c r="H190" s="130">
        <v>11.33</v>
      </c>
      <c r="I190" s="130">
        <v>11.35</v>
      </c>
      <c r="J190" s="130">
        <v>11.35</v>
      </c>
      <c r="K190" s="131">
        <v>110.40856031128405</v>
      </c>
      <c r="L190" s="131">
        <v>100.17652250661959</v>
      </c>
      <c r="M190" s="131">
        <v>100.17652250661959</v>
      </c>
      <c r="N190" s="131">
        <v>100.17652250661959</v>
      </c>
      <c r="O190" s="131">
        <v>100.17652250661959</v>
      </c>
      <c r="P190" s="131">
        <v>100.17652250661959</v>
      </c>
      <c r="Q190" s="131">
        <v>100</v>
      </c>
    </row>
    <row r="191" spans="1:30" ht="14.25" customHeight="1" x14ac:dyDescent="0.25">
      <c r="B191" s="161"/>
      <c r="C191" s="41"/>
      <c r="D191" s="41"/>
      <c r="E191" s="162">
        <v>47</v>
      </c>
      <c r="F191" s="162"/>
      <c r="G191" s="162"/>
      <c r="H191" s="162"/>
      <c r="I191" s="162"/>
      <c r="J191" s="162"/>
      <c r="K191" s="41"/>
      <c r="L191" s="41"/>
      <c r="M191" s="41"/>
      <c r="N191" s="41"/>
      <c r="O191" s="41"/>
      <c r="P191" s="41"/>
      <c r="Q191" s="41"/>
    </row>
    <row r="192" spans="1:30" ht="24" customHeight="1" x14ac:dyDescent="0.25">
      <c r="A192" s="36"/>
      <c r="B192" s="109"/>
      <c r="C192" s="36" t="s">
        <v>11</v>
      </c>
      <c r="D192" s="36"/>
      <c r="E192" s="109"/>
      <c r="F192" s="109"/>
      <c r="G192" s="109"/>
      <c r="H192" s="109"/>
      <c r="I192" s="109"/>
      <c r="J192" s="109"/>
      <c r="K192" s="110"/>
      <c r="L192" s="110"/>
      <c r="M192" s="110"/>
      <c r="N192" s="110"/>
      <c r="O192" s="110"/>
      <c r="P192" s="110"/>
      <c r="Q192" s="110"/>
      <c r="R192" s="36"/>
      <c r="S192" s="36"/>
      <c r="T192" s="54"/>
      <c r="U192" s="38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ht="17.25" customHeight="1" x14ac:dyDescent="0.25">
      <c r="B193" s="109"/>
      <c r="C193" s="110" t="s">
        <v>147</v>
      </c>
      <c r="D193" s="36"/>
      <c r="E193" s="109"/>
      <c r="F193" s="109"/>
      <c r="G193" s="109"/>
      <c r="H193" s="109"/>
      <c r="I193" s="109"/>
      <c r="J193" s="109"/>
      <c r="K193" s="36"/>
      <c r="L193" s="36"/>
      <c r="M193" s="36"/>
      <c r="N193" s="36"/>
      <c r="O193" s="36"/>
      <c r="P193" s="36"/>
      <c r="Q193" s="36"/>
      <c r="R193" s="36"/>
      <c r="S193" s="36"/>
      <c r="T193" s="54"/>
      <c r="U193" s="37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ht="12" customHeight="1" x14ac:dyDescent="0.25">
      <c r="A194" s="44"/>
      <c r="B194" s="148"/>
      <c r="K194" s="112" t="s">
        <v>47</v>
      </c>
      <c r="L194" s="112"/>
      <c r="M194" s="112"/>
      <c r="N194" s="112"/>
      <c r="O194" s="112"/>
      <c r="P194" s="112"/>
      <c r="Q194" s="112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ht="16.5" customHeight="1" x14ac:dyDescent="0.25">
      <c r="A195" s="150"/>
      <c r="B195" s="151"/>
      <c r="C195" s="114" t="s">
        <v>33</v>
      </c>
      <c r="D195" s="115"/>
      <c r="E195" s="115"/>
      <c r="F195" s="115"/>
      <c r="G195" s="115"/>
      <c r="H195" s="115"/>
      <c r="I195" s="115"/>
      <c r="J195" s="116"/>
      <c r="K195" s="117" t="str">
        <f>K10</f>
        <v>31.05.2021 бо % нисбат ба</v>
      </c>
      <c r="L195" s="118"/>
      <c r="M195" s="118"/>
      <c r="N195" s="118"/>
      <c r="O195" s="118"/>
      <c r="P195" s="118"/>
      <c r="Q195" s="119"/>
      <c r="U195" s="38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ht="14.25" customHeight="1" x14ac:dyDescent="0.25">
      <c r="A196" s="152"/>
      <c r="B196" s="153"/>
      <c r="C196" s="121" t="s">
        <v>136</v>
      </c>
      <c r="D196" s="122"/>
      <c r="E196" s="123"/>
      <c r="F196" s="121" t="s">
        <v>137</v>
      </c>
      <c r="G196" s="122"/>
      <c r="H196" s="122"/>
      <c r="I196" s="122"/>
      <c r="J196" s="123"/>
      <c r="K196" s="121" t="s">
        <v>136</v>
      </c>
      <c r="L196" s="122"/>
      <c r="M196" s="123"/>
      <c r="N196" s="121" t="s">
        <v>137</v>
      </c>
      <c r="O196" s="122"/>
      <c r="P196" s="122"/>
      <c r="Q196" s="123"/>
      <c r="U196" s="38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ht="17.25" customHeight="1" x14ac:dyDescent="0.25">
      <c r="A197" s="124"/>
      <c r="B197" s="154"/>
      <c r="C197" s="126" t="s">
        <v>167</v>
      </c>
      <c r="D197" s="126" t="s">
        <v>133</v>
      </c>
      <c r="E197" s="126" t="s">
        <v>134</v>
      </c>
      <c r="F197" s="126" t="s">
        <v>135</v>
      </c>
      <c r="G197" s="126" t="s">
        <v>138</v>
      </c>
      <c r="H197" s="126" t="s">
        <v>140</v>
      </c>
      <c r="I197" s="126" t="s">
        <v>168</v>
      </c>
      <c r="J197" s="126" t="s">
        <v>171</v>
      </c>
      <c r="K197" s="126" t="s">
        <v>167</v>
      </c>
      <c r="L197" s="127" t="s">
        <v>133</v>
      </c>
      <c r="M197" s="127" t="s">
        <v>134</v>
      </c>
      <c r="N197" s="127" t="s">
        <v>135</v>
      </c>
      <c r="O197" s="127" t="s">
        <v>138</v>
      </c>
      <c r="P197" s="127" t="s">
        <v>140</v>
      </c>
      <c r="Q197" s="127" t="s">
        <v>168</v>
      </c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ht="16.5" customHeight="1" x14ac:dyDescent="0.25">
      <c r="A198" s="128">
        <v>1</v>
      </c>
      <c r="B198" s="129" t="s">
        <v>164</v>
      </c>
      <c r="C198" s="130">
        <v>5</v>
      </c>
      <c r="D198" s="130">
        <v>3.5</v>
      </c>
      <c r="E198" s="130">
        <v>3.3</v>
      </c>
      <c r="F198" s="130">
        <v>3.2</v>
      </c>
      <c r="G198" s="130">
        <v>4.5</v>
      </c>
      <c r="H198" s="130">
        <v>4.0999999999999996</v>
      </c>
      <c r="I198" s="130">
        <v>4</v>
      </c>
      <c r="J198" s="130">
        <v>4.0999999999999996</v>
      </c>
      <c r="K198" s="131">
        <v>82</v>
      </c>
      <c r="L198" s="131">
        <v>117.14285714285712</v>
      </c>
      <c r="M198" s="131">
        <v>124.24242424242425</v>
      </c>
      <c r="N198" s="131">
        <v>128.12499999999997</v>
      </c>
      <c r="O198" s="131">
        <v>91.1111111111111</v>
      </c>
      <c r="P198" s="131">
        <v>100</v>
      </c>
      <c r="Q198" s="131">
        <v>102.49999999999999</v>
      </c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ht="16.5" customHeight="1" x14ac:dyDescent="0.25">
      <c r="A199" s="132"/>
      <c r="B199" s="129" t="s">
        <v>165</v>
      </c>
      <c r="C199" s="130">
        <v>1</v>
      </c>
      <c r="D199" s="130"/>
      <c r="E199" s="130"/>
      <c r="F199" s="130"/>
      <c r="G199" s="130"/>
      <c r="H199" s="130"/>
      <c r="I199" s="130">
        <v>4.4000000000000004</v>
      </c>
      <c r="J199" s="130">
        <v>3.8</v>
      </c>
      <c r="K199" s="131">
        <v>380</v>
      </c>
      <c r="L199" s="155" t="e">
        <v>#DIV/0!</v>
      </c>
      <c r="M199" s="155" t="e">
        <v>#DIV/0!</v>
      </c>
      <c r="N199" s="155" t="e">
        <v>#DIV/0!</v>
      </c>
      <c r="O199" s="155" t="e">
        <v>#DIV/0!</v>
      </c>
      <c r="P199" s="155" t="e">
        <v>#DIV/0!</v>
      </c>
      <c r="Q199" s="131">
        <v>86.36363636363636</v>
      </c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ht="16.5" customHeight="1" x14ac:dyDescent="0.25">
      <c r="A200" s="133">
        <v>2</v>
      </c>
      <c r="B200" s="136" t="s">
        <v>6</v>
      </c>
      <c r="C200" s="130">
        <v>0</v>
      </c>
      <c r="D200" s="130">
        <v>2</v>
      </c>
      <c r="E200" s="130">
        <v>2</v>
      </c>
      <c r="F200" s="130">
        <v>2.5</v>
      </c>
      <c r="G200" s="130">
        <v>2.2000000000000002</v>
      </c>
      <c r="H200" s="130">
        <v>2</v>
      </c>
      <c r="I200" s="130">
        <v>2.5</v>
      </c>
      <c r="J200" s="130">
        <v>2</v>
      </c>
      <c r="K200" s="131"/>
      <c r="L200" s="131">
        <v>100</v>
      </c>
      <c r="M200" s="131">
        <v>100</v>
      </c>
      <c r="N200" s="131">
        <v>80</v>
      </c>
      <c r="O200" s="131">
        <v>90.909090909090907</v>
      </c>
      <c r="P200" s="131">
        <v>100</v>
      </c>
      <c r="Q200" s="131">
        <v>80</v>
      </c>
      <c r="U200" s="37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ht="17.25" customHeight="1" x14ac:dyDescent="0.25">
      <c r="A201" s="156">
        <v>3</v>
      </c>
      <c r="B201" s="136" t="s">
        <v>141</v>
      </c>
      <c r="C201" s="130">
        <v>1.6</v>
      </c>
      <c r="D201" s="130">
        <v>1.8</v>
      </c>
      <c r="E201" s="130">
        <v>1.6</v>
      </c>
      <c r="F201" s="130">
        <v>1.7</v>
      </c>
      <c r="G201" s="130">
        <v>1.4</v>
      </c>
      <c r="H201" s="130">
        <v>1.2</v>
      </c>
      <c r="I201" s="130">
        <v>1.3</v>
      </c>
      <c r="J201" s="130">
        <v>1.2</v>
      </c>
      <c r="K201" s="131">
        <v>74.999999999999986</v>
      </c>
      <c r="L201" s="131">
        <v>66.666666666666657</v>
      </c>
      <c r="M201" s="131">
        <v>74.999999999999986</v>
      </c>
      <c r="N201" s="131">
        <v>70.588235294117652</v>
      </c>
      <c r="O201" s="131">
        <v>85.714285714285722</v>
      </c>
      <c r="P201" s="131">
        <v>100</v>
      </c>
      <c r="Q201" s="131">
        <v>92.307692307692307</v>
      </c>
      <c r="U201" s="37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ht="16.5" customHeight="1" x14ac:dyDescent="0.25">
      <c r="A202" s="133">
        <v>4</v>
      </c>
      <c r="B202" s="136" t="s">
        <v>18</v>
      </c>
      <c r="C202" s="130">
        <v>1.5</v>
      </c>
      <c r="D202" s="130">
        <v>1.5</v>
      </c>
      <c r="E202" s="130">
        <v>1.5</v>
      </c>
      <c r="F202" s="130">
        <v>1.6</v>
      </c>
      <c r="G202" s="130">
        <v>1.7</v>
      </c>
      <c r="H202" s="130">
        <v>2.5</v>
      </c>
      <c r="I202" s="130">
        <v>9</v>
      </c>
      <c r="J202" s="130">
        <v>6.8</v>
      </c>
      <c r="K202" s="131">
        <v>453.33333333333331</v>
      </c>
      <c r="L202" s="131">
        <v>453.33333333333331</v>
      </c>
      <c r="M202" s="131">
        <v>453.33333333333331</v>
      </c>
      <c r="N202" s="131">
        <v>425</v>
      </c>
      <c r="O202" s="131">
        <v>400</v>
      </c>
      <c r="P202" s="131">
        <v>272</v>
      </c>
      <c r="Q202" s="131">
        <v>75.555555555555557</v>
      </c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ht="16.5" customHeight="1" x14ac:dyDescent="0.25">
      <c r="A203" s="133">
        <v>5</v>
      </c>
      <c r="B203" s="136" t="s">
        <v>48</v>
      </c>
      <c r="C203" s="130">
        <v>8</v>
      </c>
      <c r="D203" s="130">
        <v>14</v>
      </c>
      <c r="E203" s="130">
        <v>13</v>
      </c>
      <c r="F203" s="130">
        <v>14</v>
      </c>
      <c r="G203" s="130">
        <v>23</v>
      </c>
      <c r="H203" s="130">
        <v>17</v>
      </c>
      <c r="I203" s="130">
        <v>11</v>
      </c>
      <c r="J203" s="130">
        <v>10</v>
      </c>
      <c r="K203" s="131">
        <v>125</v>
      </c>
      <c r="L203" s="131">
        <v>71.428571428571431</v>
      </c>
      <c r="M203" s="131">
        <v>76.923076923076934</v>
      </c>
      <c r="N203" s="131">
        <v>71.428571428571431</v>
      </c>
      <c r="O203" s="131">
        <v>43.478260869565219</v>
      </c>
      <c r="P203" s="131">
        <v>58.82352941176471</v>
      </c>
      <c r="Q203" s="131">
        <v>90.909090909090907</v>
      </c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ht="16.5" customHeight="1" x14ac:dyDescent="0.25">
      <c r="A204" s="133">
        <v>6</v>
      </c>
      <c r="B204" s="136" t="s">
        <v>49</v>
      </c>
      <c r="C204" s="130">
        <v>3.5</v>
      </c>
      <c r="D204" s="130">
        <v>12</v>
      </c>
      <c r="E204" s="130">
        <v>13</v>
      </c>
      <c r="F204" s="130">
        <v>13</v>
      </c>
      <c r="G204" s="130">
        <v>14</v>
      </c>
      <c r="H204" s="130">
        <v>16</v>
      </c>
      <c r="I204" s="130">
        <v>2.7</v>
      </c>
      <c r="J204" s="130">
        <v>2.5</v>
      </c>
      <c r="K204" s="131">
        <v>71.428571428571431</v>
      </c>
      <c r="L204" s="131">
        <v>20.833333333333336</v>
      </c>
      <c r="M204" s="131">
        <v>19.230769230769234</v>
      </c>
      <c r="N204" s="131">
        <v>19.230769230769234</v>
      </c>
      <c r="O204" s="131">
        <v>17.857142857142858</v>
      </c>
      <c r="P204" s="131">
        <v>15.625</v>
      </c>
      <c r="Q204" s="131">
        <v>92.592592592592581</v>
      </c>
      <c r="U204" s="38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ht="16.5" customHeight="1" x14ac:dyDescent="0.25">
      <c r="A205" s="133">
        <v>7</v>
      </c>
      <c r="B205" s="136" t="s">
        <v>53</v>
      </c>
      <c r="C205" s="130">
        <v>8</v>
      </c>
      <c r="D205" s="130">
        <v>6</v>
      </c>
      <c r="E205" s="130">
        <v>7</v>
      </c>
      <c r="F205" s="130">
        <v>7</v>
      </c>
      <c r="G205" s="130">
        <v>6.5</v>
      </c>
      <c r="H205" s="130">
        <v>7.5</v>
      </c>
      <c r="I205" s="130">
        <v>10</v>
      </c>
      <c r="J205" s="130">
        <v>10</v>
      </c>
      <c r="K205" s="131">
        <v>125</v>
      </c>
      <c r="L205" s="131">
        <v>166.66666666666669</v>
      </c>
      <c r="M205" s="131">
        <v>142.85714285714286</v>
      </c>
      <c r="N205" s="131">
        <v>142.85714285714286</v>
      </c>
      <c r="O205" s="131">
        <v>153.84615384615387</v>
      </c>
      <c r="P205" s="131">
        <v>133.33333333333331</v>
      </c>
      <c r="Q205" s="131">
        <v>100</v>
      </c>
      <c r="U205" s="38"/>
    </row>
    <row r="206" spans="1:30" ht="16.5" customHeight="1" x14ac:dyDescent="0.25">
      <c r="A206" s="133">
        <v>8</v>
      </c>
      <c r="B206" s="136" t="s">
        <v>22</v>
      </c>
      <c r="C206" s="130">
        <v>11.3</v>
      </c>
      <c r="D206" s="130">
        <v>10</v>
      </c>
      <c r="E206" s="130">
        <v>10</v>
      </c>
      <c r="F206" s="130">
        <v>10</v>
      </c>
      <c r="G206" s="130">
        <v>10</v>
      </c>
      <c r="H206" s="130">
        <v>9.5</v>
      </c>
      <c r="I206" s="130">
        <v>9.5</v>
      </c>
      <c r="J206" s="130">
        <v>9.5</v>
      </c>
      <c r="K206" s="131">
        <v>84.070796460176993</v>
      </c>
      <c r="L206" s="131">
        <v>95</v>
      </c>
      <c r="M206" s="131">
        <v>95</v>
      </c>
      <c r="N206" s="131">
        <v>95</v>
      </c>
      <c r="O206" s="131">
        <v>95</v>
      </c>
      <c r="P206" s="131">
        <v>100</v>
      </c>
      <c r="Q206" s="131">
        <v>100</v>
      </c>
      <c r="U206" s="38"/>
    </row>
    <row r="207" spans="1:30" ht="17.25" customHeight="1" x14ac:dyDescent="0.25">
      <c r="A207" s="133">
        <v>9</v>
      </c>
      <c r="B207" s="136" t="s">
        <v>12</v>
      </c>
      <c r="C207" s="130">
        <v>13</v>
      </c>
      <c r="D207" s="130">
        <v>19</v>
      </c>
      <c r="E207" s="130">
        <v>18.5</v>
      </c>
      <c r="F207" s="130">
        <v>18.5</v>
      </c>
      <c r="G207" s="130">
        <v>18.5</v>
      </c>
      <c r="H207" s="130">
        <v>22</v>
      </c>
      <c r="I207" s="130">
        <v>22</v>
      </c>
      <c r="J207" s="130">
        <v>22</v>
      </c>
      <c r="K207" s="131">
        <v>169.23076923076923</v>
      </c>
      <c r="L207" s="131">
        <v>115.78947368421053</v>
      </c>
      <c r="M207" s="131">
        <v>118.91891891891892</v>
      </c>
      <c r="N207" s="131">
        <v>118.91891891891892</v>
      </c>
      <c r="O207" s="131">
        <v>118.91891891891892</v>
      </c>
      <c r="P207" s="131">
        <v>100</v>
      </c>
      <c r="Q207" s="131">
        <v>100</v>
      </c>
      <c r="U207" s="38"/>
    </row>
    <row r="208" spans="1:30" ht="17.25" customHeight="1" x14ac:dyDescent="0.25">
      <c r="A208" s="133">
        <v>10</v>
      </c>
      <c r="B208" s="136" t="s">
        <v>13</v>
      </c>
      <c r="C208" s="130">
        <v>45</v>
      </c>
      <c r="D208" s="130">
        <v>50</v>
      </c>
      <c r="E208" s="130">
        <v>50</v>
      </c>
      <c r="F208" s="130">
        <v>50</v>
      </c>
      <c r="G208" s="130">
        <v>50</v>
      </c>
      <c r="H208" s="130">
        <v>55</v>
      </c>
      <c r="I208" s="130">
        <v>55</v>
      </c>
      <c r="J208" s="130">
        <v>55</v>
      </c>
      <c r="K208" s="131">
        <v>122.22222222222223</v>
      </c>
      <c r="L208" s="131">
        <v>110.00000000000001</v>
      </c>
      <c r="M208" s="131">
        <v>110.00000000000001</v>
      </c>
      <c r="N208" s="131">
        <v>110.00000000000001</v>
      </c>
      <c r="O208" s="131">
        <v>110.00000000000001</v>
      </c>
      <c r="P208" s="131">
        <v>100</v>
      </c>
      <c r="Q208" s="131">
        <v>100</v>
      </c>
    </row>
    <row r="209" spans="1:30" ht="17.25" customHeight="1" x14ac:dyDescent="0.25">
      <c r="A209" s="133">
        <v>11</v>
      </c>
      <c r="B209" s="136" t="s">
        <v>14</v>
      </c>
      <c r="C209" s="130">
        <v>58</v>
      </c>
      <c r="D209" s="130">
        <v>60</v>
      </c>
      <c r="E209" s="130">
        <v>62</v>
      </c>
      <c r="F209" s="130">
        <v>62</v>
      </c>
      <c r="G209" s="130">
        <v>63</v>
      </c>
      <c r="H209" s="130">
        <v>65</v>
      </c>
      <c r="I209" s="130">
        <v>70</v>
      </c>
      <c r="J209" s="130">
        <v>70</v>
      </c>
      <c r="K209" s="131">
        <v>120.68965517241379</v>
      </c>
      <c r="L209" s="131">
        <v>116.66666666666667</v>
      </c>
      <c r="M209" s="131">
        <v>112.90322580645163</v>
      </c>
      <c r="N209" s="131">
        <v>112.90322580645163</v>
      </c>
      <c r="O209" s="131">
        <v>111.11111111111111</v>
      </c>
      <c r="P209" s="131">
        <v>107.69230769230769</v>
      </c>
      <c r="Q209" s="131">
        <v>100</v>
      </c>
    </row>
    <row r="210" spans="1:30" ht="16.5" customHeight="1" x14ac:dyDescent="0.25">
      <c r="A210" s="133">
        <v>12</v>
      </c>
      <c r="B210" s="136" t="s">
        <v>0</v>
      </c>
      <c r="C210" s="130">
        <v>4</v>
      </c>
      <c r="D210" s="130">
        <v>4</v>
      </c>
      <c r="E210" s="130">
        <v>4</v>
      </c>
      <c r="F210" s="130">
        <v>4</v>
      </c>
      <c r="G210" s="130">
        <v>4</v>
      </c>
      <c r="H210" s="130">
        <v>4</v>
      </c>
      <c r="I210" s="130">
        <v>5</v>
      </c>
      <c r="J210" s="130">
        <v>5</v>
      </c>
      <c r="K210" s="131">
        <v>125</v>
      </c>
      <c r="L210" s="131">
        <v>125</v>
      </c>
      <c r="M210" s="131">
        <v>125</v>
      </c>
      <c r="N210" s="131">
        <v>125</v>
      </c>
      <c r="O210" s="131">
        <v>125</v>
      </c>
      <c r="P210" s="131">
        <v>125</v>
      </c>
      <c r="Q210" s="131">
        <v>100</v>
      </c>
    </row>
    <row r="211" spans="1:30" ht="17.25" customHeight="1" x14ac:dyDescent="0.25">
      <c r="A211" s="133">
        <v>13</v>
      </c>
      <c r="B211" s="136" t="s">
        <v>1</v>
      </c>
      <c r="C211" s="130">
        <v>9.5</v>
      </c>
      <c r="D211" s="130">
        <v>11</v>
      </c>
      <c r="E211" s="130">
        <v>11</v>
      </c>
      <c r="F211" s="130">
        <v>11</v>
      </c>
      <c r="G211" s="130">
        <v>11</v>
      </c>
      <c r="H211" s="130">
        <v>11</v>
      </c>
      <c r="I211" s="130">
        <v>12</v>
      </c>
      <c r="J211" s="130">
        <v>11.5</v>
      </c>
      <c r="K211" s="131">
        <v>121.05263157894737</v>
      </c>
      <c r="L211" s="131">
        <v>104.54545454545455</v>
      </c>
      <c r="M211" s="131">
        <v>104.54545454545455</v>
      </c>
      <c r="N211" s="131">
        <v>104.54545454545455</v>
      </c>
      <c r="O211" s="131">
        <v>104.54545454545455</v>
      </c>
      <c r="P211" s="131">
        <v>104.54545454545455</v>
      </c>
      <c r="Q211" s="131">
        <v>95.833333333333343</v>
      </c>
    </row>
    <row r="212" spans="1:30" ht="16.5" customHeight="1" x14ac:dyDescent="0.25">
      <c r="A212" s="133">
        <v>14</v>
      </c>
      <c r="B212" s="136" t="s">
        <v>2</v>
      </c>
      <c r="C212" s="130">
        <v>6.5</v>
      </c>
      <c r="D212" s="130">
        <v>8.5</v>
      </c>
      <c r="E212" s="130">
        <v>8.5</v>
      </c>
      <c r="F212" s="130">
        <v>8.5</v>
      </c>
      <c r="G212" s="130">
        <v>9.5</v>
      </c>
      <c r="H212" s="130">
        <v>10</v>
      </c>
      <c r="I212" s="130">
        <v>9.6999999999999993</v>
      </c>
      <c r="J212" s="130">
        <v>9.6999999999999993</v>
      </c>
      <c r="K212" s="131">
        <v>149.2307692307692</v>
      </c>
      <c r="L212" s="131">
        <v>114.11764705882352</v>
      </c>
      <c r="M212" s="131">
        <v>114.11764705882352</v>
      </c>
      <c r="N212" s="131">
        <v>114.11764705882352</v>
      </c>
      <c r="O212" s="131">
        <v>102.10526315789473</v>
      </c>
      <c r="P212" s="131">
        <v>97</v>
      </c>
      <c r="Q212" s="131">
        <v>100</v>
      </c>
    </row>
    <row r="213" spans="1:30" ht="18" customHeight="1" x14ac:dyDescent="0.25">
      <c r="A213" s="138">
        <v>15</v>
      </c>
      <c r="B213" s="136" t="s">
        <v>54</v>
      </c>
      <c r="C213" s="130">
        <v>26</v>
      </c>
      <c r="D213" s="130">
        <v>28</v>
      </c>
      <c r="E213" s="130">
        <v>28</v>
      </c>
      <c r="F213" s="130">
        <v>28</v>
      </c>
      <c r="G213" s="130">
        <v>28</v>
      </c>
      <c r="H213" s="130">
        <v>28</v>
      </c>
      <c r="I213" s="130">
        <v>30</v>
      </c>
      <c r="J213" s="130">
        <v>30</v>
      </c>
      <c r="K213" s="131">
        <v>115.38461538461537</v>
      </c>
      <c r="L213" s="131">
        <v>107.14285714285714</v>
      </c>
      <c r="M213" s="131">
        <v>107.14285714285714</v>
      </c>
      <c r="N213" s="131">
        <v>107.14285714285714</v>
      </c>
      <c r="O213" s="131">
        <v>107.14285714285714</v>
      </c>
      <c r="P213" s="131">
        <v>107.14285714285714</v>
      </c>
      <c r="Q213" s="131">
        <v>100</v>
      </c>
    </row>
    <row r="214" spans="1:30" ht="17.25" customHeight="1" x14ac:dyDescent="0.25">
      <c r="A214" s="138">
        <v>16</v>
      </c>
      <c r="B214" s="136" t="s">
        <v>26</v>
      </c>
      <c r="C214" s="130">
        <v>28</v>
      </c>
      <c r="D214" s="130">
        <v>30</v>
      </c>
      <c r="E214" s="130">
        <v>30</v>
      </c>
      <c r="F214" s="130">
        <v>30</v>
      </c>
      <c r="G214" s="130">
        <v>30</v>
      </c>
      <c r="H214" s="130">
        <v>30</v>
      </c>
      <c r="I214" s="130">
        <v>34</v>
      </c>
      <c r="J214" s="130">
        <v>34</v>
      </c>
      <c r="K214" s="131">
        <v>121.42857142857142</v>
      </c>
      <c r="L214" s="131">
        <v>113.33333333333333</v>
      </c>
      <c r="M214" s="131">
        <v>113.33333333333333</v>
      </c>
      <c r="N214" s="131">
        <v>113.33333333333333</v>
      </c>
      <c r="O214" s="131">
        <v>113.33333333333333</v>
      </c>
      <c r="P214" s="131">
        <v>113.33333333333333</v>
      </c>
      <c r="Q214" s="131">
        <v>100</v>
      </c>
      <c r="U214" s="36"/>
      <c r="Y214" s="44"/>
      <c r="Z214" s="44"/>
      <c r="AC214" s="44"/>
      <c r="AD214" s="44"/>
    </row>
    <row r="215" spans="1:30" ht="17.25" customHeight="1" x14ac:dyDescent="0.25">
      <c r="A215" s="138">
        <v>17</v>
      </c>
      <c r="B215" s="136" t="s">
        <v>20</v>
      </c>
      <c r="C215" s="130">
        <v>5</v>
      </c>
      <c r="D215" s="130">
        <v>4.5999999999999996</v>
      </c>
      <c r="E215" s="130">
        <v>4.5999999999999996</v>
      </c>
      <c r="F215" s="130">
        <v>4.5</v>
      </c>
      <c r="G215" s="130">
        <v>4.5999999999999996</v>
      </c>
      <c r="H215" s="130">
        <v>4.4000000000000004</v>
      </c>
      <c r="I215" s="130">
        <v>4.4000000000000004</v>
      </c>
      <c r="J215" s="130">
        <v>4.4000000000000004</v>
      </c>
      <c r="K215" s="131">
        <v>88.000000000000014</v>
      </c>
      <c r="L215" s="131">
        <v>95.652173913043498</v>
      </c>
      <c r="M215" s="131">
        <v>95.652173913043498</v>
      </c>
      <c r="N215" s="131">
        <v>97.777777777777786</v>
      </c>
      <c r="O215" s="131">
        <v>95.652173913043498</v>
      </c>
      <c r="P215" s="131">
        <v>100</v>
      </c>
      <c r="Q215" s="131">
        <v>100</v>
      </c>
      <c r="U215" s="36"/>
      <c r="Y215" s="44"/>
      <c r="Z215" s="44"/>
      <c r="AC215" s="44"/>
      <c r="AD215" s="44"/>
    </row>
    <row r="216" spans="1:30" ht="17.25" customHeight="1" x14ac:dyDescent="0.25">
      <c r="A216" s="138">
        <v>18</v>
      </c>
      <c r="B216" s="136" t="s">
        <v>3</v>
      </c>
      <c r="C216" s="130">
        <v>4</v>
      </c>
      <c r="D216" s="130">
        <v>3.5</v>
      </c>
      <c r="E216" s="130">
        <v>3.5</v>
      </c>
      <c r="F216" s="130">
        <v>3.5</v>
      </c>
      <c r="G216" s="130">
        <v>3.5</v>
      </c>
      <c r="H216" s="130">
        <v>3.5</v>
      </c>
      <c r="I216" s="130">
        <v>3.5</v>
      </c>
      <c r="J216" s="130">
        <v>3.5</v>
      </c>
      <c r="K216" s="131">
        <v>87.5</v>
      </c>
      <c r="L216" s="131">
        <v>100</v>
      </c>
      <c r="M216" s="131">
        <v>100</v>
      </c>
      <c r="N216" s="131">
        <v>100</v>
      </c>
      <c r="O216" s="131">
        <v>100</v>
      </c>
      <c r="P216" s="131">
        <v>100</v>
      </c>
      <c r="Q216" s="131">
        <v>100</v>
      </c>
      <c r="U216" s="36"/>
      <c r="Y216" s="44"/>
      <c r="Z216" s="44"/>
      <c r="AC216" s="44"/>
      <c r="AD216" s="44"/>
    </row>
    <row r="217" spans="1:30" ht="17.25" customHeight="1" x14ac:dyDescent="0.25">
      <c r="A217" s="138">
        <v>19</v>
      </c>
      <c r="B217" s="136" t="s">
        <v>8</v>
      </c>
      <c r="C217" s="130">
        <v>12</v>
      </c>
      <c r="D217" s="130">
        <v>14</v>
      </c>
      <c r="E217" s="130">
        <v>15</v>
      </c>
      <c r="F217" s="130">
        <v>15</v>
      </c>
      <c r="G217" s="130">
        <v>17</v>
      </c>
      <c r="H217" s="130">
        <v>15</v>
      </c>
      <c r="I217" s="130">
        <v>15</v>
      </c>
      <c r="J217" s="130">
        <v>16</v>
      </c>
      <c r="K217" s="131">
        <v>133.33333333333331</v>
      </c>
      <c r="L217" s="131">
        <v>114.28571428571428</v>
      </c>
      <c r="M217" s="131">
        <v>106.66666666666667</v>
      </c>
      <c r="N217" s="131">
        <v>106.66666666666667</v>
      </c>
      <c r="O217" s="131">
        <v>94.117647058823522</v>
      </c>
      <c r="P217" s="131">
        <v>106.66666666666667</v>
      </c>
      <c r="Q217" s="131">
        <v>106.66666666666667</v>
      </c>
      <c r="U217" s="36"/>
      <c r="Y217" s="44"/>
      <c r="Z217" s="44"/>
      <c r="AC217" s="44"/>
      <c r="AD217" s="44"/>
    </row>
    <row r="218" spans="1:30" ht="17.25" customHeight="1" x14ac:dyDescent="0.25">
      <c r="A218" s="138">
        <v>20</v>
      </c>
      <c r="B218" s="136" t="s">
        <v>9</v>
      </c>
      <c r="C218" s="130">
        <v>18</v>
      </c>
      <c r="D218" s="130">
        <v>16</v>
      </c>
      <c r="E218" s="130">
        <v>15</v>
      </c>
      <c r="F218" s="130">
        <v>15</v>
      </c>
      <c r="G218" s="130">
        <v>16</v>
      </c>
      <c r="H218" s="130">
        <v>17</v>
      </c>
      <c r="I218" s="130">
        <v>17</v>
      </c>
      <c r="J218" s="130">
        <v>17</v>
      </c>
      <c r="K218" s="131">
        <v>94.444444444444443</v>
      </c>
      <c r="L218" s="131">
        <v>106.25</v>
      </c>
      <c r="M218" s="131">
        <v>113.33333333333333</v>
      </c>
      <c r="N218" s="131">
        <v>113.33333333333333</v>
      </c>
      <c r="O218" s="131">
        <v>106.25</v>
      </c>
      <c r="P218" s="131">
        <v>100</v>
      </c>
      <c r="Q218" s="131">
        <v>100</v>
      </c>
      <c r="Y218" s="44"/>
      <c r="Z218" s="44"/>
      <c r="AC218" s="44"/>
      <c r="AD218" s="44"/>
    </row>
    <row r="219" spans="1:30" ht="16.5" customHeight="1" x14ac:dyDescent="0.25">
      <c r="A219" s="138">
        <v>21</v>
      </c>
      <c r="B219" s="136" t="s">
        <v>10</v>
      </c>
      <c r="C219" s="130">
        <v>15</v>
      </c>
      <c r="D219" s="130">
        <v>13</v>
      </c>
      <c r="E219" s="130">
        <v>14</v>
      </c>
      <c r="F219" s="130">
        <v>14</v>
      </c>
      <c r="G219" s="130">
        <v>14</v>
      </c>
      <c r="H219" s="130">
        <v>14</v>
      </c>
      <c r="I219" s="130">
        <v>15</v>
      </c>
      <c r="J219" s="130">
        <v>15</v>
      </c>
      <c r="K219" s="131">
        <v>100</v>
      </c>
      <c r="L219" s="131">
        <v>115.38461538461537</v>
      </c>
      <c r="M219" s="131">
        <v>107.14285714285714</v>
      </c>
      <c r="N219" s="131">
        <v>107.14285714285714</v>
      </c>
      <c r="O219" s="131">
        <v>107.14285714285714</v>
      </c>
      <c r="P219" s="131">
        <v>107.14285714285714</v>
      </c>
      <c r="Q219" s="131">
        <v>100</v>
      </c>
      <c r="U219" s="45"/>
      <c r="Y219" s="44"/>
      <c r="Z219" s="44"/>
      <c r="AC219" s="44"/>
      <c r="AD219" s="44"/>
    </row>
    <row r="220" spans="1:30" ht="31.5" x14ac:dyDescent="0.25">
      <c r="A220" s="138">
        <v>22</v>
      </c>
      <c r="B220" s="139" t="s">
        <v>28</v>
      </c>
      <c r="C220" s="130">
        <v>2.5</v>
      </c>
      <c r="D220" s="130">
        <v>2.5</v>
      </c>
      <c r="E220" s="130">
        <v>2.7</v>
      </c>
      <c r="F220" s="130">
        <v>2.7</v>
      </c>
      <c r="G220" s="130">
        <v>2.5</v>
      </c>
      <c r="H220" s="130">
        <v>2.5</v>
      </c>
      <c r="I220" s="130">
        <v>2.5</v>
      </c>
      <c r="J220" s="130">
        <v>2.5</v>
      </c>
      <c r="K220" s="131">
        <v>100</v>
      </c>
      <c r="L220" s="131">
        <v>100</v>
      </c>
      <c r="M220" s="131">
        <v>92.592592592592581</v>
      </c>
      <c r="N220" s="131">
        <v>92.592592592592581</v>
      </c>
      <c r="O220" s="131">
        <v>100</v>
      </c>
      <c r="P220" s="131">
        <v>100</v>
      </c>
      <c r="Q220" s="131">
        <v>100</v>
      </c>
      <c r="U220" s="45"/>
      <c r="Y220" s="44"/>
      <c r="Z220" s="44"/>
      <c r="AC220" s="44"/>
      <c r="AD220" s="44"/>
    </row>
    <row r="221" spans="1:30" ht="17.25" customHeight="1" x14ac:dyDescent="0.25">
      <c r="A221" s="138">
        <v>23</v>
      </c>
      <c r="B221" s="136" t="s">
        <v>15</v>
      </c>
      <c r="C221" s="130">
        <v>14</v>
      </c>
      <c r="D221" s="130">
        <v>28</v>
      </c>
      <c r="E221" s="130">
        <v>30</v>
      </c>
      <c r="F221" s="130">
        <v>28</v>
      </c>
      <c r="G221" s="130">
        <v>28</v>
      </c>
      <c r="H221" s="130">
        <v>28</v>
      </c>
      <c r="I221" s="130">
        <v>28</v>
      </c>
      <c r="J221" s="130">
        <v>28</v>
      </c>
      <c r="K221" s="131">
        <v>200</v>
      </c>
      <c r="L221" s="131">
        <v>100</v>
      </c>
      <c r="M221" s="131">
        <v>93.333333333333329</v>
      </c>
      <c r="N221" s="131">
        <v>100</v>
      </c>
      <c r="O221" s="131">
        <v>100</v>
      </c>
      <c r="P221" s="131">
        <v>100</v>
      </c>
      <c r="Q221" s="131">
        <v>100</v>
      </c>
      <c r="U221" s="45"/>
    </row>
    <row r="222" spans="1:30" ht="17.25" customHeight="1" x14ac:dyDescent="0.25">
      <c r="A222" s="138">
        <v>24</v>
      </c>
      <c r="B222" s="136" t="s">
        <v>139</v>
      </c>
      <c r="C222" s="130"/>
      <c r="D222" s="130">
        <v>4.2</v>
      </c>
      <c r="E222" s="130">
        <v>4.0999999999999996</v>
      </c>
      <c r="F222" s="130">
        <v>4.0999999999999996</v>
      </c>
      <c r="G222" s="130">
        <v>4.4000000000000004</v>
      </c>
      <c r="H222" s="130">
        <v>4.7</v>
      </c>
      <c r="I222" s="130">
        <v>4.9000000000000004</v>
      </c>
      <c r="J222" s="130">
        <v>5.05</v>
      </c>
      <c r="K222" s="131"/>
      <c r="L222" s="131">
        <v>120.23809523809523</v>
      </c>
      <c r="M222" s="131">
        <v>123.17073170731707</v>
      </c>
      <c r="N222" s="131">
        <v>123.17073170731707</v>
      </c>
      <c r="O222" s="131">
        <v>114.77272727272725</v>
      </c>
      <c r="P222" s="131">
        <v>107.44680851063828</v>
      </c>
      <c r="Q222" s="131">
        <v>103.0612244897959</v>
      </c>
      <c r="U222" s="45"/>
    </row>
    <row r="223" spans="1:30" ht="17.25" customHeight="1" x14ac:dyDescent="0.25">
      <c r="A223" s="140">
        <v>25</v>
      </c>
      <c r="B223" s="136" t="s">
        <v>5</v>
      </c>
      <c r="C223" s="130">
        <v>5.2</v>
      </c>
      <c r="D223" s="130">
        <v>6.2</v>
      </c>
      <c r="E223" s="130">
        <v>6.5</v>
      </c>
      <c r="F223" s="130">
        <v>6.5</v>
      </c>
      <c r="G223" s="130">
        <v>7.5</v>
      </c>
      <c r="H223" s="130">
        <v>8.6999999999999993</v>
      </c>
      <c r="I223" s="130">
        <v>8.6999999999999993</v>
      </c>
      <c r="J223" s="130">
        <v>8.6999999999999993</v>
      </c>
      <c r="K223" s="131">
        <v>167.30769230769229</v>
      </c>
      <c r="L223" s="131">
        <v>140.32258064516128</v>
      </c>
      <c r="M223" s="131">
        <v>133.84615384615384</v>
      </c>
      <c r="N223" s="131">
        <v>133.84615384615384</v>
      </c>
      <c r="O223" s="131">
        <v>115.99999999999999</v>
      </c>
      <c r="P223" s="131">
        <v>100</v>
      </c>
      <c r="Q223" s="131">
        <v>100</v>
      </c>
    </row>
    <row r="224" spans="1:30" ht="48" customHeight="1" x14ac:dyDescent="0.25">
      <c r="A224" s="129"/>
      <c r="B224" s="141" t="s">
        <v>56</v>
      </c>
      <c r="C224" s="130"/>
      <c r="D224" s="130"/>
      <c r="E224" s="130"/>
      <c r="F224" s="130"/>
      <c r="G224" s="130"/>
      <c r="H224" s="130"/>
      <c r="I224" s="130"/>
      <c r="J224" s="130"/>
      <c r="K224" s="131"/>
      <c r="L224" s="131"/>
      <c r="M224" s="131"/>
      <c r="N224" s="131"/>
      <c r="O224" s="131"/>
      <c r="P224" s="131"/>
      <c r="Q224" s="131"/>
    </row>
    <row r="225" spans="1:30" ht="17.25" customHeight="1" x14ac:dyDescent="0.25">
      <c r="A225" s="129"/>
      <c r="B225" s="158" t="s">
        <v>24</v>
      </c>
      <c r="C225" s="159">
        <v>10.26</v>
      </c>
      <c r="D225" s="159">
        <v>11.32</v>
      </c>
      <c r="E225" s="159">
        <v>11.32</v>
      </c>
      <c r="F225" s="159">
        <v>11.32</v>
      </c>
      <c r="G225" s="159">
        <v>11.32</v>
      </c>
      <c r="H225" s="159">
        <v>11.32</v>
      </c>
      <c r="I225" s="159">
        <v>11.33</v>
      </c>
      <c r="J225" s="159">
        <v>11.33</v>
      </c>
      <c r="K225" s="131">
        <v>110.42884990253413</v>
      </c>
      <c r="L225" s="131">
        <v>100.08833922261485</v>
      </c>
      <c r="M225" s="131">
        <v>100.08833922261485</v>
      </c>
      <c r="N225" s="131">
        <v>100.08833922261485</v>
      </c>
      <c r="O225" s="131">
        <v>100.08833922261485</v>
      </c>
      <c r="P225" s="131">
        <v>100.08833922261485</v>
      </c>
      <c r="Q225" s="131">
        <v>100</v>
      </c>
    </row>
    <row r="226" spans="1:30" ht="17.25" customHeight="1" x14ac:dyDescent="0.25">
      <c r="A226" s="160"/>
      <c r="B226" s="129" t="s">
        <v>25</v>
      </c>
      <c r="C226" s="130">
        <v>10.27</v>
      </c>
      <c r="D226" s="130">
        <v>11.33</v>
      </c>
      <c r="E226" s="130">
        <v>11.33</v>
      </c>
      <c r="F226" s="130">
        <v>11.33</v>
      </c>
      <c r="G226" s="130">
        <v>11.33</v>
      </c>
      <c r="H226" s="130">
        <v>11.33</v>
      </c>
      <c r="I226" s="130">
        <v>11.34</v>
      </c>
      <c r="J226" s="130">
        <v>11.34</v>
      </c>
      <c r="K226" s="131">
        <v>110.41869522882182</v>
      </c>
      <c r="L226" s="131">
        <v>100.08826125330978</v>
      </c>
      <c r="M226" s="131">
        <v>100.08826125330978</v>
      </c>
      <c r="N226" s="131">
        <v>100.08826125330978</v>
      </c>
      <c r="O226" s="131">
        <v>100.08826125330978</v>
      </c>
      <c r="P226" s="131">
        <v>100.08826125330978</v>
      </c>
      <c r="Q226" s="131">
        <v>100</v>
      </c>
    </row>
    <row r="227" spans="1:30" ht="17.25" customHeight="1" x14ac:dyDescent="0.25">
      <c r="A227" s="36"/>
      <c r="B227" s="147"/>
      <c r="C227" s="109"/>
      <c r="D227" s="109"/>
      <c r="E227" s="109"/>
      <c r="F227" s="109"/>
      <c r="G227" s="109"/>
      <c r="H227" s="109"/>
      <c r="I227" s="109"/>
      <c r="J227" s="164"/>
      <c r="K227" s="109"/>
      <c r="L227" s="109"/>
      <c r="M227" s="109"/>
      <c r="N227" s="109"/>
      <c r="O227" s="109"/>
      <c r="P227" s="109"/>
      <c r="Q227" s="109"/>
      <c r="R227" s="36"/>
      <c r="S227" s="36"/>
      <c r="T227" s="54"/>
      <c r="U227" s="37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ht="17.25" customHeight="1" x14ac:dyDescent="0.25">
      <c r="A228" s="36"/>
      <c r="B228" s="109"/>
      <c r="C228" s="36" t="s">
        <v>11</v>
      </c>
      <c r="D228" s="36"/>
      <c r="E228" s="109"/>
      <c r="F228" s="109"/>
      <c r="G228" s="109"/>
      <c r="H228" s="109"/>
      <c r="I228" s="109"/>
      <c r="J228" s="109"/>
      <c r="K228" s="110"/>
      <c r="L228" s="110"/>
      <c r="M228" s="110"/>
      <c r="N228" s="110"/>
      <c r="O228" s="110"/>
      <c r="P228" s="110"/>
      <c r="Q228" s="110"/>
      <c r="R228" s="36"/>
      <c r="S228" s="36"/>
      <c r="T228" s="54"/>
      <c r="U228" s="38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ht="17.25" customHeight="1" x14ac:dyDescent="0.25">
      <c r="B229" s="109"/>
      <c r="C229" s="110" t="s">
        <v>148</v>
      </c>
      <c r="D229" s="36"/>
      <c r="E229" s="109"/>
      <c r="F229" s="109"/>
      <c r="G229" s="109"/>
      <c r="H229" s="109"/>
      <c r="I229" s="109"/>
      <c r="J229" s="109"/>
      <c r="K229" s="36"/>
      <c r="L229" s="36"/>
      <c r="M229" s="36"/>
      <c r="N229" s="36"/>
      <c r="O229" s="36"/>
      <c r="P229" s="36"/>
      <c r="Q229" s="36"/>
      <c r="R229" s="36"/>
      <c r="S229" s="36"/>
      <c r="T229" s="54"/>
      <c r="U229" s="37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ht="9" customHeight="1" x14ac:dyDescent="0.25">
      <c r="B230" s="108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ht="12" customHeight="1" x14ac:dyDescent="0.25">
      <c r="A231" s="44"/>
      <c r="B231" s="148"/>
      <c r="K231" s="112" t="s">
        <v>47</v>
      </c>
      <c r="L231" s="112"/>
      <c r="M231" s="112"/>
      <c r="N231" s="112"/>
      <c r="O231" s="112"/>
      <c r="P231" s="112"/>
      <c r="Q231" s="112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ht="16.5" customHeight="1" x14ac:dyDescent="0.25">
      <c r="A232" s="150"/>
      <c r="B232" s="151"/>
      <c r="C232" s="114" t="s">
        <v>34</v>
      </c>
      <c r="D232" s="115"/>
      <c r="E232" s="115"/>
      <c r="F232" s="115"/>
      <c r="G232" s="115"/>
      <c r="H232" s="115"/>
      <c r="I232" s="115"/>
      <c r="J232" s="116"/>
      <c r="K232" s="117" t="str">
        <f>K10</f>
        <v>31.05.2021 бо % нисбат ба</v>
      </c>
      <c r="L232" s="118"/>
      <c r="M232" s="118"/>
      <c r="N232" s="118"/>
      <c r="O232" s="118"/>
      <c r="P232" s="118"/>
      <c r="Q232" s="119"/>
      <c r="U232" s="38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ht="14.25" customHeight="1" x14ac:dyDescent="0.25">
      <c r="A233" s="152"/>
      <c r="B233" s="153"/>
      <c r="C233" s="121" t="s">
        <v>136</v>
      </c>
      <c r="D233" s="122"/>
      <c r="E233" s="123"/>
      <c r="F233" s="121" t="s">
        <v>137</v>
      </c>
      <c r="G233" s="122"/>
      <c r="H233" s="122"/>
      <c r="I233" s="122"/>
      <c r="J233" s="123"/>
      <c r="K233" s="121" t="s">
        <v>136</v>
      </c>
      <c r="L233" s="122"/>
      <c r="M233" s="123"/>
      <c r="N233" s="121" t="s">
        <v>137</v>
      </c>
      <c r="O233" s="122"/>
      <c r="P233" s="122"/>
      <c r="Q233" s="123"/>
      <c r="U233" s="38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ht="17.25" customHeight="1" x14ac:dyDescent="0.25">
      <c r="A234" s="124"/>
      <c r="B234" s="154"/>
      <c r="C234" s="126" t="s">
        <v>167</v>
      </c>
      <c r="D234" s="126" t="s">
        <v>133</v>
      </c>
      <c r="E234" s="126" t="s">
        <v>134</v>
      </c>
      <c r="F234" s="126" t="s">
        <v>135</v>
      </c>
      <c r="G234" s="126" t="s">
        <v>138</v>
      </c>
      <c r="H234" s="126" t="s">
        <v>140</v>
      </c>
      <c r="I234" s="126" t="s">
        <v>168</v>
      </c>
      <c r="J234" s="126" t="s">
        <v>171</v>
      </c>
      <c r="K234" s="126" t="s">
        <v>167</v>
      </c>
      <c r="L234" s="127" t="s">
        <v>133</v>
      </c>
      <c r="M234" s="127" t="s">
        <v>134</v>
      </c>
      <c r="N234" s="127" t="s">
        <v>135</v>
      </c>
      <c r="O234" s="127" t="s">
        <v>138</v>
      </c>
      <c r="P234" s="127" t="s">
        <v>140</v>
      </c>
      <c r="Q234" s="127" t="s">
        <v>168</v>
      </c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ht="17.25" customHeight="1" x14ac:dyDescent="0.25">
      <c r="A235" s="128">
        <v>1</v>
      </c>
      <c r="B235" s="129" t="s">
        <v>164</v>
      </c>
      <c r="C235" s="130">
        <v>0</v>
      </c>
      <c r="D235" s="130">
        <v>3.3</v>
      </c>
      <c r="E235" s="130">
        <v>3.2</v>
      </c>
      <c r="F235" s="130">
        <v>3</v>
      </c>
      <c r="G235" s="130">
        <v>4.2</v>
      </c>
      <c r="H235" s="130">
        <v>4</v>
      </c>
      <c r="I235" s="130">
        <v>3.5</v>
      </c>
      <c r="J235" s="130">
        <v>3.2</v>
      </c>
      <c r="K235" s="131"/>
      <c r="L235" s="131">
        <v>96.969696969696983</v>
      </c>
      <c r="M235" s="131">
        <v>100</v>
      </c>
      <c r="N235" s="131">
        <v>106.66666666666667</v>
      </c>
      <c r="O235" s="131">
        <v>76.19047619047619</v>
      </c>
      <c r="P235" s="131">
        <v>80</v>
      </c>
      <c r="Q235" s="131">
        <v>91.428571428571431</v>
      </c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ht="17.25" customHeight="1" x14ac:dyDescent="0.25">
      <c r="A236" s="132"/>
      <c r="B236" s="129" t="s">
        <v>165</v>
      </c>
      <c r="C236" s="130">
        <v>5.5</v>
      </c>
      <c r="D236" s="130"/>
      <c r="E236" s="130"/>
      <c r="F236" s="130"/>
      <c r="G236" s="130"/>
      <c r="H236" s="130"/>
      <c r="I236" s="130">
        <v>4.2</v>
      </c>
      <c r="J236" s="130">
        <v>3.5</v>
      </c>
      <c r="K236" s="131">
        <v>63.636363636363633</v>
      </c>
      <c r="L236" s="155" t="e">
        <v>#DIV/0!</v>
      </c>
      <c r="M236" s="155" t="e">
        <v>#DIV/0!</v>
      </c>
      <c r="N236" s="155" t="e">
        <v>#DIV/0!</v>
      </c>
      <c r="O236" s="155" t="e">
        <v>#DIV/0!</v>
      </c>
      <c r="P236" s="155" t="e">
        <v>#DIV/0!</v>
      </c>
      <c r="Q236" s="131">
        <v>83.333333333333329</v>
      </c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ht="16.5" customHeight="1" x14ac:dyDescent="0.25">
      <c r="A237" s="133">
        <v>2</v>
      </c>
      <c r="B237" s="136" t="s">
        <v>6</v>
      </c>
      <c r="C237" s="130">
        <v>1.3</v>
      </c>
      <c r="D237" s="130">
        <v>2</v>
      </c>
      <c r="E237" s="130">
        <v>2</v>
      </c>
      <c r="F237" s="130">
        <v>2</v>
      </c>
      <c r="G237" s="130">
        <v>2.2000000000000002</v>
      </c>
      <c r="H237" s="130">
        <v>2.5</v>
      </c>
      <c r="I237" s="130">
        <v>2.5</v>
      </c>
      <c r="J237" s="130">
        <v>2.5</v>
      </c>
      <c r="K237" s="131">
        <v>192.30769230769229</v>
      </c>
      <c r="L237" s="131">
        <v>125</v>
      </c>
      <c r="M237" s="131">
        <v>125</v>
      </c>
      <c r="N237" s="131">
        <v>125</v>
      </c>
      <c r="O237" s="131">
        <v>113.63636363636363</v>
      </c>
      <c r="P237" s="131">
        <v>100</v>
      </c>
      <c r="Q237" s="131">
        <v>100</v>
      </c>
      <c r="U237" s="37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ht="17.25" customHeight="1" x14ac:dyDescent="0.25">
      <c r="A238" s="156">
        <v>3</v>
      </c>
      <c r="B238" s="136" t="s">
        <v>141</v>
      </c>
      <c r="C238" s="130">
        <v>1.6</v>
      </c>
      <c r="D238" s="130">
        <v>1.4</v>
      </c>
      <c r="E238" s="130">
        <v>1.4</v>
      </c>
      <c r="F238" s="130">
        <v>1.2</v>
      </c>
      <c r="G238" s="130">
        <v>1.2</v>
      </c>
      <c r="H238" s="130">
        <v>0.9</v>
      </c>
      <c r="I238" s="130">
        <v>1.3</v>
      </c>
      <c r="J238" s="130">
        <v>1.25</v>
      </c>
      <c r="K238" s="131">
        <v>78.125</v>
      </c>
      <c r="L238" s="131">
        <v>89.285714285714292</v>
      </c>
      <c r="M238" s="131">
        <v>89.285714285714292</v>
      </c>
      <c r="N238" s="131">
        <v>104.16666666666667</v>
      </c>
      <c r="O238" s="131">
        <v>104.16666666666667</v>
      </c>
      <c r="P238" s="131">
        <v>138.88888888888889</v>
      </c>
      <c r="Q238" s="131">
        <v>96.153846153846146</v>
      </c>
      <c r="U238" s="37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ht="16.5" customHeight="1" x14ac:dyDescent="0.25">
      <c r="A239" s="133">
        <v>4</v>
      </c>
      <c r="B239" s="136" t="s">
        <v>18</v>
      </c>
      <c r="C239" s="130">
        <v>1.2</v>
      </c>
      <c r="D239" s="130">
        <v>1.5</v>
      </c>
      <c r="E239" s="130">
        <v>1.4</v>
      </c>
      <c r="F239" s="130">
        <v>1.5</v>
      </c>
      <c r="G239" s="130">
        <v>2</v>
      </c>
      <c r="H239" s="130">
        <v>3</v>
      </c>
      <c r="I239" s="130">
        <v>8</v>
      </c>
      <c r="J239" s="130">
        <v>8</v>
      </c>
      <c r="K239" s="131">
        <v>666.66666666666674</v>
      </c>
      <c r="L239" s="131">
        <v>533.33333333333326</v>
      </c>
      <c r="M239" s="131">
        <v>571.42857142857144</v>
      </c>
      <c r="N239" s="131">
        <v>533.33333333333326</v>
      </c>
      <c r="O239" s="131">
        <v>400</v>
      </c>
      <c r="P239" s="131">
        <v>266.66666666666663</v>
      </c>
      <c r="Q239" s="131">
        <v>100</v>
      </c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ht="16.5" customHeight="1" x14ac:dyDescent="0.25">
      <c r="A240" s="133">
        <v>5</v>
      </c>
      <c r="B240" s="136" t="s">
        <v>48</v>
      </c>
      <c r="C240" s="130">
        <v>9</v>
      </c>
      <c r="D240" s="130">
        <v>14</v>
      </c>
      <c r="E240" s="130">
        <v>14</v>
      </c>
      <c r="F240" s="130">
        <v>15</v>
      </c>
      <c r="G240" s="130">
        <v>23</v>
      </c>
      <c r="H240" s="130">
        <v>17</v>
      </c>
      <c r="I240" s="130">
        <v>12</v>
      </c>
      <c r="J240" s="130">
        <v>11</v>
      </c>
      <c r="K240" s="131">
        <v>122.22222222222223</v>
      </c>
      <c r="L240" s="131">
        <v>78.571428571428569</v>
      </c>
      <c r="M240" s="131">
        <v>78.571428571428569</v>
      </c>
      <c r="N240" s="131">
        <v>73.333333333333329</v>
      </c>
      <c r="O240" s="131">
        <v>47.826086956521742</v>
      </c>
      <c r="P240" s="131">
        <v>64.705882352941174</v>
      </c>
      <c r="Q240" s="131">
        <v>91.666666666666657</v>
      </c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ht="16.5" customHeight="1" x14ac:dyDescent="0.25">
      <c r="A241" s="133">
        <v>6</v>
      </c>
      <c r="B241" s="136" t="s">
        <v>49</v>
      </c>
      <c r="C241" s="130">
        <v>3</v>
      </c>
      <c r="D241" s="130">
        <v>14</v>
      </c>
      <c r="E241" s="130">
        <v>13</v>
      </c>
      <c r="F241" s="130">
        <v>15</v>
      </c>
      <c r="G241" s="130">
        <v>21</v>
      </c>
      <c r="H241" s="130">
        <v>15</v>
      </c>
      <c r="I241" s="130">
        <v>3.2</v>
      </c>
      <c r="J241" s="130">
        <v>3</v>
      </c>
      <c r="K241" s="131">
        <v>100</v>
      </c>
      <c r="L241" s="131">
        <v>21.428571428571427</v>
      </c>
      <c r="M241" s="131">
        <v>23.076923076923077</v>
      </c>
      <c r="N241" s="131">
        <v>20</v>
      </c>
      <c r="O241" s="131">
        <v>14.285714285714285</v>
      </c>
      <c r="P241" s="131">
        <v>20</v>
      </c>
      <c r="Q241" s="131">
        <v>93.75</v>
      </c>
      <c r="U241" s="38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ht="16.5" customHeight="1" x14ac:dyDescent="0.25">
      <c r="A242" s="133">
        <v>7</v>
      </c>
      <c r="B242" s="136" t="s">
        <v>53</v>
      </c>
      <c r="C242" s="130">
        <v>10</v>
      </c>
      <c r="D242" s="130">
        <v>6</v>
      </c>
      <c r="E242" s="130">
        <v>5.5</v>
      </c>
      <c r="F242" s="130">
        <v>6</v>
      </c>
      <c r="G242" s="130">
        <v>7</v>
      </c>
      <c r="H242" s="130">
        <v>7.5</v>
      </c>
      <c r="I242" s="130">
        <v>9</v>
      </c>
      <c r="J242" s="130">
        <v>10</v>
      </c>
      <c r="K242" s="131">
        <v>100</v>
      </c>
      <c r="L242" s="131">
        <v>166.66666666666669</v>
      </c>
      <c r="M242" s="131">
        <v>181.81818181818181</v>
      </c>
      <c r="N242" s="131">
        <v>166.66666666666669</v>
      </c>
      <c r="O242" s="131">
        <v>142.85714285714286</v>
      </c>
      <c r="P242" s="131">
        <v>133.33333333333331</v>
      </c>
      <c r="Q242" s="131">
        <v>111.11111111111111</v>
      </c>
      <c r="U242" s="38"/>
    </row>
    <row r="243" spans="1:30" ht="16.5" customHeight="1" x14ac:dyDescent="0.25">
      <c r="A243" s="133">
        <v>8</v>
      </c>
      <c r="B243" s="136" t="s">
        <v>22</v>
      </c>
      <c r="C243" s="130">
        <v>10.7</v>
      </c>
      <c r="D243" s="130">
        <v>10.5</v>
      </c>
      <c r="E243" s="130">
        <v>10</v>
      </c>
      <c r="F243" s="130">
        <v>10</v>
      </c>
      <c r="G243" s="130">
        <v>10</v>
      </c>
      <c r="H243" s="130">
        <v>10</v>
      </c>
      <c r="I243" s="130">
        <v>10</v>
      </c>
      <c r="J243" s="130">
        <v>10</v>
      </c>
      <c r="K243" s="131">
        <v>93.45794392523365</v>
      </c>
      <c r="L243" s="131">
        <v>95.238095238095227</v>
      </c>
      <c r="M243" s="131">
        <v>100</v>
      </c>
      <c r="N243" s="131">
        <v>100</v>
      </c>
      <c r="O243" s="131">
        <v>100</v>
      </c>
      <c r="P243" s="131">
        <v>100</v>
      </c>
      <c r="Q243" s="131">
        <v>100</v>
      </c>
      <c r="U243" s="38"/>
    </row>
    <row r="244" spans="1:30" ht="17.25" customHeight="1" x14ac:dyDescent="0.25">
      <c r="A244" s="133">
        <v>9</v>
      </c>
      <c r="B244" s="136" t="s">
        <v>12</v>
      </c>
      <c r="C244" s="130">
        <v>12.5</v>
      </c>
      <c r="D244" s="130">
        <v>18</v>
      </c>
      <c r="E244" s="130">
        <v>17.5</v>
      </c>
      <c r="F244" s="130">
        <v>17.5</v>
      </c>
      <c r="G244" s="130">
        <v>17.7</v>
      </c>
      <c r="H244" s="130">
        <v>22</v>
      </c>
      <c r="I244" s="130">
        <v>21.5</v>
      </c>
      <c r="J244" s="130">
        <v>21.5</v>
      </c>
      <c r="K244" s="131">
        <v>172</v>
      </c>
      <c r="L244" s="131">
        <v>119.44444444444444</v>
      </c>
      <c r="M244" s="131">
        <v>122.85714285714286</v>
      </c>
      <c r="N244" s="131">
        <v>122.85714285714286</v>
      </c>
      <c r="O244" s="131">
        <v>121.46892655367232</v>
      </c>
      <c r="P244" s="131">
        <v>97.727272727272734</v>
      </c>
      <c r="Q244" s="131">
        <v>100</v>
      </c>
      <c r="U244" s="38"/>
    </row>
    <row r="245" spans="1:30" ht="17.25" customHeight="1" x14ac:dyDescent="0.25">
      <c r="A245" s="133">
        <v>10</v>
      </c>
      <c r="B245" s="136" t="s">
        <v>13</v>
      </c>
      <c r="C245" s="130">
        <v>47</v>
      </c>
      <c r="D245" s="130">
        <v>52</v>
      </c>
      <c r="E245" s="130">
        <v>52</v>
      </c>
      <c r="F245" s="130">
        <v>52</v>
      </c>
      <c r="G245" s="130">
        <v>52</v>
      </c>
      <c r="H245" s="130">
        <v>54</v>
      </c>
      <c r="I245" s="130">
        <v>58</v>
      </c>
      <c r="J245" s="130">
        <v>58</v>
      </c>
      <c r="K245" s="131">
        <v>123.40425531914893</v>
      </c>
      <c r="L245" s="131">
        <v>111.53846153846155</v>
      </c>
      <c r="M245" s="131">
        <v>111.53846153846155</v>
      </c>
      <c r="N245" s="131">
        <v>111.53846153846155</v>
      </c>
      <c r="O245" s="131">
        <v>111.53846153846155</v>
      </c>
      <c r="P245" s="131">
        <v>107.40740740740742</v>
      </c>
      <c r="Q245" s="131">
        <v>100</v>
      </c>
    </row>
    <row r="246" spans="1:30" ht="17.25" customHeight="1" x14ac:dyDescent="0.25">
      <c r="A246" s="133">
        <v>11</v>
      </c>
      <c r="B246" s="136" t="s">
        <v>14</v>
      </c>
      <c r="C246" s="130">
        <v>55</v>
      </c>
      <c r="D246" s="130">
        <v>58</v>
      </c>
      <c r="E246" s="130">
        <v>58</v>
      </c>
      <c r="F246" s="130">
        <v>58</v>
      </c>
      <c r="G246" s="130">
        <v>58</v>
      </c>
      <c r="H246" s="130">
        <v>64</v>
      </c>
      <c r="I246" s="130">
        <v>68</v>
      </c>
      <c r="J246" s="130">
        <v>68</v>
      </c>
      <c r="K246" s="131">
        <v>123.63636363636363</v>
      </c>
      <c r="L246" s="131">
        <v>117.24137931034481</v>
      </c>
      <c r="M246" s="131">
        <v>117.24137931034481</v>
      </c>
      <c r="N246" s="131">
        <v>117.24137931034481</v>
      </c>
      <c r="O246" s="131">
        <v>117.24137931034481</v>
      </c>
      <c r="P246" s="131">
        <v>106.25</v>
      </c>
      <c r="Q246" s="131">
        <v>100</v>
      </c>
    </row>
    <row r="247" spans="1:30" ht="16.5" customHeight="1" x14ac:dyDescent="0.25">
      <c r="A247" s="133">
        <v>12</v>
      </c>
      <c r="B247" s="136" t="s">
        <v>0</v>
      </c>
      <c r="C247" s="130">
        <v>3.5</v>
      </c>
      <c r="D247" s="130">
        <v>3.5</v>
      </c>
      <c r="E247" s="130">
        <v>3.5</v>
      </c>
      <c r="F247" s="130">
        <v>3.5</v>
      </c>
      <c r="G247" s="130">
        <v>3.5</v>
      </c>
      <c r="H247" s="130">
        <v>3.8</v>
      </c>
      <c r="I247" s="130">
        <v>4</v>
      </c>
      <c r="J247" s="130">
        <v>4</v>
      </c>
      <c r="K247" s="131">
        <v>114.28571428571428</v>
      </c>
      <c r="L247" s="131">
        <v>114.28571428571428</v>
      </c>
      <c r="M247" s="131">
        <v>114.28571428571428</v>
      </c>
      <c r="N247" s="131">
        <v>114.28571428571428</v>
      </c>
      <c r="O247" s="131">
        <v>114.28571428571428</v>
      </c>
      <c r="P247" s="131">
        <v>105.26315789473684</v>
      </c>
      <c r="Q247" s="131">
        <v>100</v>
      </c>
    </row>
    <row r="248" spans="1:30" ht="17.25" customHeight="1" x14ac:dyDescent="0.25">
      <c r="A248" s="133">
        <v>13</v>
      </c>
      <c r="B248" s="136" t="s">
        <v>1</v>
      </c>
      <c r="C248" s="130">
        <v>9</v>
      </c>
      <c r="D248" s="130">
        <v>11</v>
      </c>
      <c r="E248" s="130">
        <v>11</v>
      </c>
      <c r="F248" s="130">
        <v>11</v>
      </c>
      <c r="G248" s="130">
        <v>11.5</v>
      </c>
      <c r="H248" s="130">
        <v>10</v>
      </c>
      <c r="I248" s="130">
        <v>12</v>
      </c>
      <c r="J248" s="130">
        <v>10.5</v>
      </c>
      <c r="K248" s="131">
        <v>116.66666666666667</v>
      </c>
      <c r="L248" s="131">
        <v>95.454545454545453</v>
      </c>
      <c r="M248" s="131">
        <v>95.454545454545453</v>
      </c>
      <c r="N248" s="131">
        <v>95.454545454545453</v>
      </c>
      <c r="O248" s="131">
        <v>91.304347826086953</v>
      </c>
      <c r="P248" s="131">
        <v>105</v>
      </c>
      <c r="Q248" s="131">
        <v>87.5</v>
      </c>
    </row>
    <row r="249" spans="1:30" ht="16.5" customHeight="1" x14ac:dyDescent="0.25">
      <c r="A249" s="133">
        <v>14</v>
      </c>
      <c r="B249" s="136" t="s">
        <v>2</v>
      </c>
      <c r="C249" s="130">
        <v>7</v>
      </c>
      <c r="D249" s="130">
        <v>8.6999999999999993</v>
      </c>
      <c r="E249" s="130">
        <v>8.5</v>
      </c>
      <c r="F249" s="130">
        <v>8.5</v>
      </c>
      <c r="G249" s="130">
        <v>10</v>
      </c>
      <c r="H249" s="130">
        <v>10</v>
      </c>
      <c r="I249" s="130">
        <v>10</v>
      </c>
      <c r="J249" s="130">
        <v>10</v>
      </c>
      <c r="K249" s="131">
        <v>142.85714285714286</v>
      </c>
      <c r="L249" s="131">
        <v>114.94252873563219</v>
      </c>
      <c r="M249" s="131">
        <v>117.64705882352942</v>
      </c>
      <c r="N249" s="131">
        <v>117.64705882352942</v>
      </c>
      <c r="O249" s="131">
        <v>100</v>
      </c>
      <c r="P249" s="131">
        <v>100</v>
      </c>
      <c r="Q249" s="131">
        <v>100</v>
      </c>
    </row>
    <row r="250" spans="1:30" ht="18" customHeight="1" x14ac:dyDescent="0.25">
      <c r="A250" s="138">
        <v>15</v>
      </c>
      <c r="B250" s="136" t="s">
        <v>54</v>
      </c>
      <c r="C250" s="130">
        <v>27</v>
      </c>
      <c r="D250" s="130">
        <v>30</v>
      </c>
      <c r="E250" s="130">
        <v>30</v>
      </c>
      <c r="F250" s="130">
        <v>30</v>
      </c>
      <c r="G250" s="130">
        <v>30</v>
      </c>
      <c r="H250" s="130">
        <v>32</v>
      </c>
      <c r="I250" s="130">
        <v>32</v>
      </c>
      <c r="J250" s="130">
        <v>32</v>
      </c>
      <c r="K250" s="131">
        <v>118.5185185185185</v>
      </c>
      <c r="L250" s="131">
        <v>106.66666666666667</v>
      </c>
      <c r="M250" s="131">
        <v>106.66666666666667</v>
      </c>
      <c r="N250" s="131">
        <v>106.66666666666667</v>
      </c>
      <c r="O250" s="131">
        <v>106.66666666666667</v>
      </c>
      <c r="P250" s="131">
        <v>100</v>
      </c>
      <c r="Q250" s="131">
        <v>100</v>
      </c>
    </row>
    <row r="251" spans="1:30" ht="17.25" customHeight="1" x14ac:dyDescent="0.25">
      <c r="A251" s="138">
        <v>16</v>
      </c>
      <c r="B251" s="136" t="s">
        <v>26</v>
      </c>
      <c r="C251" s="130">
        <v>29</v>
      </c>
      <c r="D251" s="130">
        <v>32</v>
      </c>
      <c r="E251" s="130">
        <v>32</v>
      </c>
      <c r="F251" s="130">
        <v>32</v>
      </c>
      <c r="G251" s="130">
        <v>32</v>
      </c>
      <c r="H251" s="130">
        <v>34</v>
      </c>
      <c r="I251" s="130">
        <v>34</v>
      </c>
      <c r="J251" s="130">
        <v>34</v>
      </c>
      <c r="K251" s="131">
        <v>117.24137931034481</v>
      </c>
      <c r="L251" s="131">
        <v>106.25</v>
      </c>
      <c r="M251" s="131">
        <v>106.25</v>
      </c>
      <c r="N251" s="131">
        <v>106.25</v>
      </c>
      <c r="O251" s="131">
        <v>106.25</v>
      </c>
      <c r="P251" s="131">
        <v>100</v>
      </c>
      <c r="Q251" s="131">
        <v>100</v>
      </c>
      <c r="U251" s="36"/>
      <c r="Y251" s="44"/>
      <c r="Z251" s="44"/>
      <c r="AC251" s="44"/>
      <c r="AD251" s="44"/>
    </row>
    <row r="252" spans="1:30" ht="17.25" customHeight="1" x14ac:dyDescent="0.25">
      <c r="A252" s="138">
        <v>17</v>
      </c>
      <c r="B252" s="136" t="s">
        <v>20</v>
      </c>
      <c r="C252" s="130">
        <v>4.72</v>
      </c>
      <c r="D252" s="130">
        <v>4.6399999999999997</v>
      </c>
      <c r="E252" s="130">
        <v>4.5</v>
      </c>
      <c r="F252" s="130">
        <v>4.46</v>
      </c>
      <c r="G252" s="130">
        <v>4.4000000000000004</v>
      </c>
      <c r="H252" s="130">
        <v>4.4000000000000004</v>
      </c>
      <c r="I252" s="130">
        <v>4.3600000000000003</v>
      </c>
      <c r="J252" s="130">
        <v>4.3600000000000003</v>
      </c>
      <c r="K252" s="131">
        <v>92.372881355932208</v>
      </c>
      <c r="L252" s="131">
        <v>93.965517241379331</v>
      </c>
      <c r="M252" s="131">
        <v>96.888888888888886</v>
      </c>
      <c r="N252" s="131">
        <v>97.757847533632287</v>
      </c>
      <c r="O252" s="131">
        <v>99.090909090909079</v>
      </c>
      <c r="P252" s="131">
        <v>99.090909090909079</v>
      </c>
      <c r="Q252" s="131">
        <v>100</v>
      </c>
      <c r="U252" s="36"/>
      <c r="Y252" s="44"/>
      <c r="Z252" s="44"/>
      <c r="AC252" s="44"/>
      <c r="AD252" s="44"/>
    </row>
    <row r="253" spans="1:30" ht="17.25" customHeight="1" x14ac:dyDescent="0.25">
      <c r="A253" s="138">
        <v>18</v>
      </c>
      <c r="B253" s="136" t="s">
        <v>3</v>
      </c>
      <c r="C253" s="130">
        <v>3.5</v>
      </c>
      <c r="D253" s="130">
        <v>3.7</v>
      </c>
      <c r="E253" s="130">
        <v>3.5</v>
      </c>
      <c r="F253" s="130">
        <v>3.5</v>
      </c>
      <c r="G253" s="130">
        <v>3.5</v>
      </c>
      <c r="H253" s="130">
        <v>3.5</v>
      </c>
      <c r="I253" s="130">
        <v>3.5</v>
      </c>
      <c r="J253" s="130">
        <v>3.5</v>
      </c>
      <c r="K253" s="131">
        <v>100</v>
      </c>
      <c r="L253" s="131">
        <v>94.594594594594597</v>
      </c>
      <c r="M253" s="131">
        <v>100</v>
      </c>
      <c r="N253" s="131">
        <v>100</v>
      </c>
      <c r="O253" s="131">
        <v>100</v>
      </c>
      <c r="P253" s="131">
        <v>100</v>
      </c>
      <c r="Q253" s="131">
        <v>100</v>
      </c>
      <c r="U253" s="36"/>
      <c r="Y253" s="44"/>
      <c r="Z253" s="44"/>
      <c r="AC253" s="44"/>
      <c r="AD253" s="44"/>
    </row>
    <row r="254" spans="1:30" ht="17.25" customHeight="1" x14ac:dyDescent="0.25">
      <c r="A254" s="138">
        <v>19</v>
      </c>
      <c r="B254" s="136" t="s">
        <v>8</v>
      </c>
      <c r="C254" s="130">
        <v>9</v>
      </c>
      <c r="D254" s="130">
        <v>12.5</v>
      </c>
      <c r="E254" s="130">
        <v>14</v>
      </c>
      <c r="F254" s="130">
        <v>14</v>
      </c>
      <c r="G254" s="130">
        <v>13</v>
      </c>
      <c r="H254" s="130">
        <v>13</v>
      </c>
      <c r="I254" s="130">
        <v>15</v>
      </c>
      <c r="J254" s="130">
        <v>15</v>
      </c>
      <c r="K254" s="131">
        <v>166.66666666666669</v>
      </c>
      <c r="L254" s="131">
        <v>120</v>
      </c>
      <c r="M254" s="131">
        <v>107.14285714285714</v>
      </c>
      <c r="N254" s="131">
        <v>107.14285714285714</v>
      </c>
      <c r="O254" s="131">
        <v>115.38461538461537</v>
      </c>
      <c r="P254" s="131">
        <v>115.38461538461537</v>
      </c>
      <c r="Q254" s="131">
        <v>100</v>
      </c>
      <c r="U254" s="36"/>
      <c r="Y254" s="44"/>
      <c r="Z254" s="44"/>
      <c r="AC254" s="44"/>
      <c r="AD254" s="44"/>
    </row>
    <row r="255" spans="1:30" ht="17.25" customHeight="1" x14ac:dyDescent="0.25">
      <c r="A255" s="138">
        <v>20</v>
      </c>
      <c r="B255" s="136" t="s">
        <v>9</v>
      </c>
      <c r="C255" s="130">
        <v>20</v>
      </c>
      <c r="D255" s="130">
        <v>13.5</v>
      </c>
      <c r="E255" s="130">
        <v>14.5</v>
      </c>
      <c r="F255" s="130">
        <v>14.5</v>
      </c>
      <c r="G255" s="130">
        <v>14</v>
      </c>
      <c r="H255" s="130">
        <v>14</v>
      </c>
      <c r="I255" s="130">
        <v>15</v>
      </c>
      <c r="J255" s="130">
        <v>15</v>
      </c>
      <c r="K255" s="131">
        <v>75</v>
      </c>
      <c r="L255" s="131">
        <v>111.11111111111111</v>
      </c>
      <c r="M255" s="131">
        <v>103.44827586206897</v>
      </c>
      <c r="N255" s="131">
        <v>103.44827586206897</v>
      </c>
      <c r="O255" s="131">
        <v>107.14285714285714</v>
      </c>
      <c r="P255" s="131">
        <v>107.14285714285714</v>
      </c>
      <c r="Q255" s="131">
        <v>100</v>
      </c>
      <c r="Y255" s="44"/>
      <c r="Z255" s="44"/>
      <c r="AC255" s="44"/>
      <c r="AD255" s="44"/>
    </row>
    <row r="256" spans="1:30" ht="16.5" customHeight="1" x14ac:dyDescent="0.25">
      <c r="A256" s="138">
        <v>21</v>
      </c>
      <c r="B256" s="136" t="s">
        <v>10</v>
      </c>
      <c r="C256" s="130">
        <v>14</v>
      </c>
      <c r="D256" s="130">
        <v>12</v>
      </c>
      <c r="E256" s="130">
        <v>13</v>
      </c>
      <c r="F256" s="130">
        <v>13</v>
      </c>
      <c r="G256" s="130">
        <v>13</v>
      </c>
      <c r="H256" s="130">
        <v>13.5</v>
      </c>
      <c r="I256" s="130">
        <v>14.5</v>
      </c>
      <c r="J256" s="130">
        <v>14.5</v>
      </c>
      <c r="K256" s="131">
        <v>103.57142857142858</v>
      </c>
      <c r="L256" s="131">
        <v>120.83333333333333</v>
      </c>
      <c r="M256" s="131">
        <v>111.53846153846155</v>
      </c>
      <c r="N256" s="131">
        <v>111.53846153846155</v>
      </c>
      <c r="O256" s="131">
        <v>111.53846153846155</v>
      </c>
      <c r="P256" s="131">
        <v>107.40740740740742</v>
      </c>
      <c r="Q256" s="131">
        <v>100</v>
      </c>
      <c r="U256" s="45"/>
      <c r="Y256" s="44"/>
      <c r="Z256" s="44"/>
      <c r="AC256" s="44"/>
      <c r="AD256" s="44"/>
    </row>
    <row r="257" spans="1:30" ht="31.5" x14ac:dyDescent="0.25">
      <c r="A257" s="138">
        <v>22</v>
      </c>
      <c r="B257" s="139" t="s">
        <v>16</v>
      </c>
      <c r="C257" s="130">
        <v>2.2000000000000002</v>
      </c>
      <c r="D257" s="130">
        <v>2.2999999999999998</v>
      </c>
      <c r="E257" s="130">
        <v>2.7</v>
      </c>
      <c r="F257" s="130">
        <v>2.7</v>
      </c>
      <c r="G257" s="130">
        <v>2.7</v>
      </c>
      <c r="H257" s="130">
        <v>2.7</v>
      </c>
      <c r="I257" s="130">
        <v>2.7</v>
      </c>
      <c r="J257" s="130">
        <v>2.7</v>
      </c>
      <c r="K257" s="131">
        <v>122.72727272727273</v>
      </c>
      <c r="L257" s="131">
        <v>117.39130434782609</v>
      </c>
      <c r="M257" s="131">
        <v>100</v>
      </c>
      <c r="N257" s="131">
        <v>100</v>
      </c>
      <c r="O257" s="131">
        <v>100</v>
      </c>
      <c r="P257" s="131">
        <v>100</v>
      </c>
      <c r="Q257" s="131">
        <v>100</v>
      </c>
      <c r="U257" s="45"/>
      <c r="Y257" s="44"/>
      <c r="Z257" s="44"/>
      <c r="AC257" s="44"/>
      <c r="AD257" s="44"/>
    </row>
    <row r="258" spans="1:30" ht="17.25" customHeight="1" x14ac:dyDescent="0.25">
      <c r="A258" s="138">
        <v>23</v>
      </c>
      <c r="B258" s="136" t="s">
        <v>15</v>
      </c>
      <c r="C258" s="130">
        <v>15</v>
      </c>
      <c r="D258" s="130">
        <v>30</v>
      </c>
      <c r="E258" s="130">
        <v>30</v>
      </c>
      <c r="F258" s="130">
        <v>30</v>
      </c>
      <c r="G258" s="130">
        <v>30</v>
      </c>
      <c r="H258" s="130">
        <v>30</v>
      </c>
      <c r="I258" s="130">
        <v>30</v>
      </c>
      <c r="J258" s="130">
        <v>30</v>
      </c>
      <c r="K258" s="131">
        <v>200</v>
      </c>
      <c r="L258" s="131">
        <v>100</v>
      </c>
      <c r="M258" s="131">
        <v>100</v>
      </c>
      <c r="N258" s="131">
        <v>100</v>
      </c>
      <c r="O258" s="131">
        <v>100</v>
      </c>
      <c r="P258" s="131">
        <v>100</v>
      </c>
      <c r="Q258" s="131">
        <v>100</v>
      </c>
      <c r="U258" s="45"/>
    </row>
    <row r="259" spans="1:30" ht="17.25" customHeight="1" x14ac:dyDescent="0.25">
      <c r="A259" s="138">
        <v>24</v>
      </c>
      <c r="B259" s="136" t="s">
        <v>139</v>
      </c>
      <c r="C259" s="130"/>
      <c r="D259" s="130">
        <v>4.2</v>
      </c>
      <c r="E259" s="130">
        <v>4.0999999999999996</v>
      </c>
      <c r="F259" s="130">
        <v>4.0999999999999996</v>
      </c>
      <c r="G259" s="130">
        <v>4.5</v>
      </c>
      <c r="H259" s="130">
        <v>4.8</v>
      </c>
      <c r="I259" s="130">
        <v>4.9000000000000004</v>
      </c>
      <c r="J259" s="130">
        <v>5.0999999999999996</v>
      </c>
      <c r="K259" s="131"/>
      <c r="L259" s="131">
        <v>121.42857142857142</v>
      </c>
      <c r="M259" s="131">
        <v>124.39024390243902</v>
      </c>
      <c r="N259" s="131">
        <v>124.39024390243902</v>
      </c>
      <c r="O259" s="131">
        <v>113.33333333333333</v>
      </c>
      <c r="P259" s="131">
        <v>106.25</v>
      </c>
      <c r="Q259" s="131">
        <v>104.08163265306121</v>
      </c>
      <c r="U259" s="45"/>
    </row>
    <row r="260" spans="1:30" ht="17.25" customHeight="1" x14ac:dyDescent="0.25">
      <c r="A260" s="140">
        <v>25</v>
      </c>
      <c r="B260" s="136" t="s">
        <v>5</v>
      </c>
      <c r="C260" s="130">
        <v>5</v>
      </c>
      <c r="D260" s="130">
        <v>6.2</v>
      </c>
      <c r="E260" s="130">
        <v>6.5</v>
      </c>
      <c r="F260" s="130">
        <v>6.5</v>
      </c>
      <c r="G260" s="130">
        <v>7.6</v>
      </c>
      <c r="H260" s="130">
        <v>8.6999999999999993</v>
      </c>
      <c r="I260" s="130">
        <v>8.6999999999999993</v>
      </c>
      <c r="J260" s="130">
        <v>8.8000000000000007</v>
      </c>
      <c r="K260" s="131">
        <v>176.00000000000003</v>
      </c>
      <c r="L260" s="131">
        <v>141.93548387096774</v>
      </c>
      <c r="M260" s="131">
        <v>135.38461538461539</v>
      </c>
      <c r="N260" s="131">
        <v>135.38461538461539</v>
      </c>
      <c r="O260" s="131">
        <v>115.78947368421053</v>
      </c>
      <c r="P260" s="131">
        <v>101.14942528735634</v>
      </c>
      <c r="Q260" s="131">
        <v>101.14942528735634</v>
      </c>
    </row>
    <row r="261" spans="1:30" ht="48" customHeight="1" x14ac:dyDescent="0.25">
      <c r="A261" s="129"/>
      <c r="B261" s="141" t="s">
        <v>56</v>
      </c>
      <c r="C261" s="130"/>
      <c r="D261" s="130"/>
      <c r="E261" s="130"/>
      <c r="F261" s="130"/>
      <c r="G261" s="130"/>
      <c r="H261" s="130"/>
      <c r="I261" s="130"/>
      <c r="J261" s="130"/>
      <c r="K261" s="131"/>
      <c r="L261" s="131"/>
      <c r="M261" s="131"/>
      <c r="N261" s="131"/>
      <c r="O261" s="131"/>
      <c r="P261" s="131"/>
      <c r="Q261" s="131"/>
    </row>
    <row r="262" spans="1:30" ht="17.25" customHeight="1" x14ac:dyDescent="0.25">
      <c r="A262" s="129"/>
      <c r="B262" s="158" t="s">
        <v>24</v>
      </c>
      <c r="C262" s="130">
        <v>10.25</v>
      </c>
      <c r="D262" s="130">
        <v>11.31</v>
      </c>
      <c r="E262" s="130">
        <v>11.31</v>
      </c>
      <c r="F262" s="130">
        <v>11.31</v>
      </c>
      <c r="G262" s="130">
        <v>11.31</v>
      </c>
      <c r="H262" s="130">
        <v>11.31</v>
      </c>
      <c r="I262" s="130">
        <v>11.32</v>
      </c>
      <c r="J262" s="130">
        <v>11.32</v>
      </c>
      <c r="K262" s="131">
        <v>110.43902439024392</v>
      </c>
      <c r="L262" s="131">
        <v>100.08841732979663</v>
      </c>
      <c r="M262" s="131">
        <v>100.08841732979663</v>
      </c>
      <c r="N262" s="131">
        <v>100.08841732979663</v>
      </c>
      <c r="O262" s="131">
        <v>100.08841732979663</v>
      </c>
      <c r="P262" s="131">
        <v>100.08841732979663</v>
      </c>
      <c r="Q262" s="131">
        <v>100</v>
      </c>
    </row>
    <row r="263" spans="1:30" ht="17.25" customHeight="1" x14ac:dyDescent="0.25">
      <c r="A263" s="160"/>
      <c r="B263" s="129" t="s">
        <v>25</v>
      </c>
      <c r="C263" s="130">
        <v>10.27</v>
      </c>
      <c r="D263" s="130">
        <v>11.33</v>
      </c>
      <c r="E263" s="130">
        <v>11.33</v>
      </c>
      <c r="F263" s="130">
        <v>11.33</v>
      </c>
      <c r="G263" s="130">
        <v>11.33</v>
      </c>
      <c r="H263" s="130">
        <v>11.33</v>
      </c>
      <c r="I263" s="130">
        <v>11.34</v>
      </c>
      <c r="J263" s="130">
        <v>11.34</v>
      </c>
      <c r="K263" s="131">
        <v>110.41869522882182</v>
      </c>
      <c r="L263" s="131">
        <v>100.08826125330978</v>
      </c>
      <c r="M263" s="131">
        <v>100.08826125330978</v>
      </c>
      <c r="N263" s="131">
        <v>100.08826125330978</v>
      </c>
      <c r="O263" s="131">
        <v>100.08826125330978</v>
      </c>
      <c r="P263" s="131">
        <v>100.08826125330978</v>
      </c>
      <c r="Q263" s="131">
        <v>100</v>
      </c>
    </row>
    <row r="264" spans="1:30" ht="16.5" customHeight="1" x14ac:dyDescent="0.25">
      <c r="A264" s="36"/>
      <c r="B264" s="147"/>
      <c r="C264" s="109"/>
      <c r="D264" s="109"/>
      <c r="E264" s="109"/>
      <c r="F264" s="109"/>
      <c r="G264" s="109"/>
      <c r="H264" s="109"/>
      <c r="I264" s="109"/>
      <c r="J264" s="164"/>
      <c r="K264" s="109"/>
      <c r="L264" s="109"/>
      <c r="M264" s="109"/>
      <c r="N264" s="109"/>
      <c r="O264" s="109"/>
      <c r="P264" s="109"/>
      <c r="Q264" s="109"/>
      <c r="R264" s="36"/>
      <c r="S264" s="36"/>
      <c r="T264" s="54"/>
      <c r="U264" s="37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ht="17.25" customHeight="1" x14ac:dyDescent="0.25">
      <c r="A265" s="36"/>
      <c r="B265" s="109"/>
      <c r="C265" s="36" t="s">
        <v>11</v>
      </c>
      <c r="D265" s="36"/>
      <c r="E265" s="109"/>
      <c r="F265" s="109"/>
      <c r="G265" s="109"/>
      <c r="H265" s="109"/>
      <c r="I265" s="109"/>
      <c r="J265" s="109"/>
      <c r="K265" s="110"/>
      <c r="L265" s="110"/>
      <c r="M265" s="110"/>
      <c r="N265" s="110"/>
      <c r="O265" s="110"/>
      <c r="P265" s="110"/>
      <c r="Q265" s="110"/>
      <c r="R265" s="36"/>
      <c r="S265" s="36"/>
      <c r="T265" s="54"/>
      <c r="U265" s="38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ht="17.25" customHeight="1" x14ac:dyDescent="0.25">
      <c r="B266" s="109"/>
      <c r="C266" s="110" t="s">
        <v>149</v>
      </c>
      <c r="D266" s="36"/>
      <c r="E266" s="109"/>
      <c r="F266" s="109"/>
      <c r="G266" s="109"/>
      <c r="H266" s="109"/>
      <c r="I266" s="109"/>
      <c r="J266" s="109"/>
      <c r="K266" s="36"/>
      <c r="L266" s="36"/>
      <c r="M266" s="36"/>
      <c r="N266" s="36"/>
      <c r="O266" s="36"/>
      <c r="P266" s="36"/>
      <c r="Q266" s="36"/>
      <c r="R266" s="36"/>
      <c r="S266" s="36"/>
      <c r="T266" s="54"/>
      <c r="U266" s="37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ht="6.75" customHeight="1" x14ac:dyDescent="0.25">
      <c r="B267" s="108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ht="12" customHeight="1" x14ac:dyDescent="0.25">
      <c r="A268" s="44"/>
      <c r="B268" s="148"/>
      <c r="K268" s="112" t="s">
        <v>47</v>
      </c>
      <c r="L268" s="112"/>
      <c r="M268" s="112"/>
      <c r="N268" s="112"/>
      <c r="O268" s="112"/>
      <c r="P268" s="112"/>
      <c r="Q268" s="112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ht="16.5" customHeight="1" x14ac:dyDescent="0.25">
      <c r="A269" s="150"/>
      <c r="B269" s="151"/>
      <c r="C269" s="114" t="s">
        <v>35</v>
      </c>
      <c r="D269" s="115"/>
      <c r="E269" s="115"/>
      <c r="F269" s="115"/>
      <c r="G269" s="115"/>
      <c r="H269" s="115"/>
      <c r="I269" s="115"/>
      <c r="J269" s="116"/>
      <c r="K269" s="117" t="str">
        <f>K10</f>
        <v>31.05.2021 бо % нисбат ба</v>
      </c>
      <c r="L269" s="118"/>
      <c r="M269" s="118"/>
      <c r="N269" s="118"/>
      <c r="O269" s="118"/>
      <c r="P269" s="118"/>
      <c r="Q269" s="119"/>
      <c r="U269" s="38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ht="14.25" customHeight="1" x14ac:dyDescent="0.25">
      <c r="A270" s="152"/>
      <c r="B270" s="153"/>
      <c r="C270" s="121" t="s">
        <v>136</v>
      </c>
      <c r="D270" s="122"/>
      <c r="E270" s="123"/>
      <c r="F270" s="121" t="s">
        <v>137</v>
      </c>
      <c r="G270" s="122"/>
      <c r="H270" s="122"/>
      <c r="I270" s="122"/>
      <c r="J270" s="123"/>
      <c r="K270" s="121" t="s">
        <v>136</v>
      </c>
      <c r="L270" s="122"/>
      <c r="M270" s="123"/>
      <c r="N270" s="121" t="s">
        <v>137</v>
      </c>
      <c r="O270" s="122"/>
      <c r="P270" s="122"/>
      <c r="Q270" s="123"/>
      <c r="U270" s="38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ht="17.25" customHeight="1" x14ac:dyDescent="0.25">
      <c r="A271" s="124"/>
      <c r="B271" s="154"/>
      <c r="C271" s="126" t="s">
        <v>167</v>
      </c>
      <c r="D271" s="126" t="s">
        <v>133</v>
      </c>
      <c r="E271" s="126" t="s">
        <v>134</v>
      </c>
      <c r="F271" s="126" t="s">
        <v>135</v>
      </c>
      <c r="G271" s="126" t="s">
        <v>138</v>
      </c>
      <c r="H271" s="126" t="s">
        <v>140</v>
      </c>
      <c r="I271" s="126" t="s">
        <v>168</v>
      </c>
      <c r="J271" s="126" t="s">
        <v>171</v>
      </c>
      <c r="K271" s="126" t="s">
        <v>167</v>
      </c>
      <c r="L271" s="127" t="s">
        <v>133</v>
      </c>
      <c r="M271" s="127" t="s">
        <v>134</v>
      </c>
      <c r="N271" s="127" t="s">
        <v>135</v>
      </c>
      <c r="O271" s="127" t="s">
        <v>138</v>
      </c>
      <c r="P271" s="127" t="s">
        <v>140</v>
      </c>
      <c r="Q271" s="127" t="s">
        <v>168</v>
      </c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ht="17.25" customHeight="1" x14ac:dyDescent="0.25">
      <c r="A272" s="128">
        <v>1</v>
      </c>
      <c r="B272" s="129" t="s">
        <v>164</v>
      </c>
      <c r="C272" s="130">
        <v>5</v>
      </c>
      <c r="D272" s="130">
        <v>3.8</v>
      </c>
      <c r="E272" s="130">
        <v>3.3</v>
      </c>
      <c r="F272" s="130">
        <v>3.3</v>
      </c>
      <c r="G272" s="130">
        <v>4.5</v>
      </c>
      <c r="H272" s="130">
        <v>4.2</v>
      </c>
      <c r="I272" s="130">
        <v>3.3</v>
      </c>
      <c r="J272" s="130">
        <v>3.8</v>
      </c>
      <c r="K272" s="131">
        <v>76</v>
      </c>
      <c r="L272" s="131">
        <v>100</v>
      </c>
      <c r="M272" s="131">
        <v>115.15151515151516</v>
      </c>
      <c r="N272" s="131">
        <v>115.15151515151516</v>
      </c>
      <c r="O272" s="131">
        <v>84.444444444444443</v>
      </c>
      <c r="P272" s="131">
        <v>90.476190476190467</v>
      </c>
      <c r="Q272" s="131">
        <v>115.15151515151516</v>
      </c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ht="17.25" customHeight="1" x14ac:dyDescent="0.25">
      <c r="A273" s="132"/>
      <c r="B273" s="129" t="s">
        <v>165</v>
      </c>
      <c r="C273" s="130">
        <v>5.5</v>
      </c>
      <c r="D273" s="130"/>
      <c r="E273" s="130"/>
      <c r="F273" s="130"/>
      <c r="G273" s="130"/>
      <c r="H273" s="130"/>
      <c r="I273" s="130">
        <v>8</v>
      </c>
      <c r="J273" s="130">
        <v>5</v>
      </c>
      <c r="K273" s="155">
        <v>90.909090909090907</v>
      </c>
      <c r="L273" s="155" t="e">
        <v>#DIV/0!</v>
      </c>
      <c r="M273" s="155" t="e">
        <v>#DIV/0!</v>
      </c>
      <c r="N273" s="155" t="e">
        <v>#DIV/0!</v>
      </c>
      <c r="O273" s="155" t="e">
        <v>#DIV/0!</v>
      </c>
      <c r="P273" s="155" t="e">
        <v>#DIV/0!</v>
      </c>
      <c r="Q273" s="155">
        <v>62.5</v>
      </c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ht="16.5" customHeight="1" x14ac:dyDescent="0.25">
      <c r="A274" s="133">
        <v>2</v>
      </c>
      <c r="B274" s="136" t="s">
        <v>6</v>
      </c>
      <c r="C274" s="130">
        <v>1.5</v>
      </c>
      <c r="D274" s="130">
        <v>2.2000000000000002</v>
      </c>
      <c r="E274" s="130">
        <v>2.2000000000000002</v>
      </c>
      <c r="F274" s="130">
        <v>2.2000000000000002</v>
      </c>
      <c r="G274" s="130">
        <v>3</v>
      </c>
      <c r="H274" s="130">
        <v>2.5</v>
      </c>
      <c r="I274" s="130">
        <v>3</v>
      </c>
      <c r="J274" s="130">
        <v>3</v>
      </c>
      <c r="K274" s="131">
        <v>200</v>
      </c>
      <c r="L274" s="131">
        <v>136.36363636363635</v>
      </c>
      <c r="M274" s="131">
        <v>136.36363636363635</v>
      </c>
      <c r="N274" s="131">
        <v>136.36363636363635</v>
      </c>
      <c r="O274" s="131">
        <v>100</v>
      </c>
      <c r="P274" s="131">
        <v>120</v>
      </c>
      <c r="Q274" s="131">
        <v>100</v>
      </c>
      <c r="U274" s="37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ht="17.25" customHeight="1" x14ac:dyDescent="0.25">
      <c r="A275" s="156">
        <v>3</v>
      </c>
      <c r="B275" s="136" t="s">
        <v>141</v>
      </c>
      <c r="C275" s="130">
        <v>1.8</v>
      </c>
      <c r="D275" s="130">
        <v>1.6</v>
      </c>
      <c r="E275" s="130">
        <v>1.4</v>
      </c>
      <c r="F275" s="130">
        <v>1.4</v>
      </c>
      <c r="G275" s="130">
        <v>1.8</v>
      </c>
      <c r="H275" s="130">
        <v>1.1000000000000001</v>
      </c>
      <c r="I275" s="130">
        <v>1.5</v>
      </c>
      <c r="J275" s="130">
        <v>1.3</v>
      </c>
      <c r="K275" s="131">
        <v>72.222222222222214</v>
      </c>
      <c r="L275" s="131">
        <v>81.25</v>
      </c>
      <c r="M275" s="131">
        <v>92.857142857142875</v>
      </c>
      <c r="N275" s="131">
        <v>92.857142857142875</v>
      </c>
      <c r="O275" s="131">
        <v>72.222222222222214</v>
      </c>
      <c r="P275" s="131">
        <v>118.18181818181816</v>
      </c>
      <c r="Q275" s="131">
        <v>86.666666666666671</v>
      </c>
      <c r="U275" s="37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ht="16.5" customHeight="1" x14ac:dyDescent="0.25">
      <c r="A276" s="133">
        <v>4</v>
      </c>
      <c r="B276" s="136" t="s">
        <v>18</v>
      </c>
      <c r="C276" s="130">
        <v>1.5</v>
      </c>
      <c r="D276" s="130">
        <v>1.7</v>
      </c>
      <c r="E276" s="130">
        <v>1.2</v>
      </c>
      <c r="F276" s="130">
        <v>1.2</v>
      </c>
      <c r="G276" s="130">
        <v>2</v>
      </c>
      <c r="H276" s="130">
        <v>2.8</v>
      </c>
      <c r="I276" s="130">
        <v>8.5</v>
      </c>
      <c r="J276" s="130">
        <v>9</v>
      </c>
      <c r="K276" s="131">
        <v>600</v>
      </c>
      <c r="L276" s="131">
        <v>529.41176470588232</v>
      </c>
      <c r="M276" s="131">
        <v>750</v>
      </c>
      <c r="N276" s="131">
        <v>750</v>
      </c>
      <c r="O276" s="131">
        <v>450</v>
      </c>
      <c r="P276" s="131">
        <v>321.42857142857144</v>
      </c>
      <c r="Q276" s="131">
        <v>105.88235294117648</v>
      </c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ht="16.5" customHeight="1" x14ac:dyDescent="0.25">
      <c r="A277" s="133">
        <v>5</v>
      </c>
      <c r="B277" s="136" t="s">
        <v>63</v>
      </c>
      <c r="C277" s="130">
        <v>10</v>
      </c>
      <c r="D277" s="130">
        <v>12</v>
      </c>
      <c r="E277" s="130">
        <v>13</v>
      </c>
      <c r="F277" s="130">
        <v>15</v>
      </c>
      <c r="G277" s="130">
        <v>27</v>
      </c>
      <c r="H277" s="130">
        <v>16</v>
      </c>
      <c r="I277" s="130">
        <v>13</v>
      </c>
      <c r="J277" s="130">
        <v>13</v>
      </c>
      <c r="K277" s="131">
        <v>130</v>
      </c>
      <c r="L277" s="131">
        <v>108.33333333333333</v>
      </c>
      <c r="M277" s="131">
        <v>100</v>
      </c>
      <c r="N277" s="131">
        <v>86.666666666666671</v>
      </c>
      <c r="O277" s="131">
        <v>48.148148148148145</v>
      </c>
      <c r="P277" s="131">
        <v>81.25</v>
      </c>
      <c r="Q277" s="131">
        <v>100</v>
      </c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ht="16.5" customHeight="1" x14ac:dyDescent="0.25">
      <c r="A278" s="133">
        <v>6</v>
      </c>
      <c r="B278" s="136" t="s">
        <v>62</v>
      </c>
      <c r="C278" s="130">
        <v>4</v>
      </c>
      <c r="D278" s="130">
        <v>12</v>
      </c>
      <c r="E278" s="130">
        <v>12</v>
      </c>
      <c r="F278" s="130">
        <v>14</v>
      </c>
      <c r="G278" s="130">
        <v>16</v>
      </c>
      <c r="H278" s="130">
        <v>15</v>
      </c>
      <c r="I278" s="130">
        <v>3</v>
      </c>
      <c r="J278" s="130">
        <v>3</v>
      </c>
      <c r="K278" s="131">
        <v>75</v>
      </c>
      <c r="L278" s="131">
        <v>25</v>
      </c>
      <c r="M278" s="131">
        <v>25</v>
      </c>
      <c r="N278" s="131">
        <v>21.428571428571427</v>
      </c>
      <c r="O278" s="131">
        <v>18.75</v>
      </c>
      <c r="P278" s="131">
        <v>20</v>
      </c>
      <c r="Q278" s="131">
        <v>100</v>
      </c>
      <c r="U278" s="38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ht="16.5" customHeight="1" x14ac:dyDescent="0.25">
      <c r="A279" s="133">
        <v>7</v>
      </c>
      <c r="B279" s="136" t="s">
        <v>53</v>
      </c>
      <c r="C279" s="130">
        <v>10</v>
      </c>
      <c r="D279" s="130">
        <v>6</v>
      </c>
      <c r="E279" s="130">
        <v>6.5</v>
      </c>
      <c r="F279" s="130">
        <v>7</v>
      </c>
      <c r="G279" s="130">
        <v>6</v>
      </c>
      <c r="H279" s="130">
        <v>7</v>
      </c>
      <c r="I279" s="130">
        <v>10</v>
      </c>
      <c r="J279" s="130">
        <v>10</v>
      </c>
      <c r="K279" s="131">
        <v>100</v>
      </c>
      <c r="L279" s="131">
        <v>166.66666666666669</v>
      </c>
      <c r="M279" s="131">
        <v>153.84615384615387</v>
      </c>
      <c r="N279" s="131">
        <v>142.85714285714286</v>
      </c>
      <c r="O279" s="131">
        <v>166.66666666666669</v>
      </c>
      <c r="P279" s="131">
        <v>142.85714285714286</v>
      </c>
      <c r="Q279" s="131">
        <v>100</v>
      </c>
      <c r="U279" s="38"/>
    </row>
    <row r="280" spans="1:30" ht="16.5" customHeight="1" x14ac:dyDescent="0.25">
      <c r="A280" s="133">
        <v>8</v>
      </c>
      <c r="B280" s="136" t="s">
        <v>22</v>
      </c>
      <c r="C280" s="130">
        <v>11.2</v>
      </c>
      <c r="D280" s="130">
        <v>11</v>
      </c>
      <c r="E280" s="130">
        <v>10</v>
      </c>
      <c r="F280" s="130">
        <v>10</v>
      </c>
      <c r="G280" s="130">
        <v>10</v>
      </c>
      <c r="H280" s="130">
        <v>10</v>
      </c>
      <c r="I280" s="130">
        <v>10</v>
      </c>
      <c r="J280" s="130">
        <v>10</v>
      </c>
      <c r="K280" s="131">
        <v>89.285714285714292</v>
      </c>
      <c r="L280" s="131">
        <v>90.909090909090907</v>
      </c>
      <c r="M280" s="131">
        <v>100</v>
      </c>
      <c r="N280" s="131">
        <v>100</v>
      </c>
      <c r="O280" s="131">
        <v>100</v>
      </c>
      <c r="P280" s="131">
        <v>100</v>
      </c>
      <c r="Q280" s="131">
        <v>100</v>
      </c>
      <c r="U280" s="38"/>
    </row>
    <row r="281" spans="1:30" ht="17.25" customHeight="1" x14ac:dyDescent="0.25">
      <c r="A281" s="133">
        <v>9</v>
      </c>
      <c r="B281" s="136" t="s">
        <v>12</v>
      </c>
      <c r="C281" s="130">
        <v>13.2</v>
      </c>
      <c r="D281" s="130">
        <v>18</v>
      </c>
      <c r="E281" s="130">
        <v>18</v>
      </c>
      <c r="F281" s="130">
        <v>17</v>
      </c>
      <c r="G281" s="130">
        <v>18</v>
      </c>
      <c r="H281" s="130">
        <v>21</v>
      </c>
      <c r="I281" s="130">
        <v>21</v>
      </c>
      <c r="J281" s="130">
        <v>21</v>
      </c>
      <c r="K281" s="131">
        <v>159.09090909090909</v>
      </c>
      <c r="L281" s="131">
        <v>116.66666666666667</v>
      </c>
      <c r="M281" s="131">
        <v>116.66666666666667</v>
      </c>
      <c r="N281" s="131">
        <v>123.52941176470588</v>
      </c>
      <c r="O281" s="131">
        <v>116.66666666666667</v>
      </c>
      <c r="P281" s="131">
        <v>100</v>
      </c>
      <c r="Q281" s="131">
        <v>100</v>
      </c>
      <c r="U281" s="38"/>
    </row>
    <row r="282" spans="1:30" ht="17.25" customHeight="1" x14ac:dyDescent="0.25">
      <c r="A282" s="133">
        <v>10</v>
      </c>
      <c r="B282" s="136" t="s">
        <v>13</v>
      </c>
      <c r="C282" s="130">
        <v>50</v>
      </c>
      <c r="D282" s="130">
        <v>55</v>
      </c>
      <c r="E282" s="130">
        <v>55</v>
      </c>
      <c r="F282" s="130">
        <v>55</v>
      </c>
      <c r="G282" s="130">
        <v>55</v>
      </c>
      <c r="H282" s="130">
        <v>60</v>
      </c>
      <c r="I282" s="130">
        <v>60</v>
      </c>
      <c r="J282" s="130">
        <v>60</v>
      </c>
      <c r="K282" s="131">
        <v>120</v>
      </c>
      <c r="L282" s="131">
        <v>109.09090909090908</v>
      </c>
      <c r="M282" s="131">
        <v>109.09090909090908</v>
      </c>
      <c r="N282" s="131">
        <v>109.09090909090908</v>
      </c>
      <c r="O282" s="131">
        <v>109.09090909090908</v>
      </c>
      <c r="P282" s="131">
        <v>100</v>
      </c>
      <c r="Q282" s="131">
        <v>100</v>
      </c>
    </row>
    <row r="283" spans="1:30" ht="17.25" customHeight="1" x14ac:dyDescent="0.25">
      <c r="A283" s="133">
        <v>11</v>
      </c>
      <c r="B283" s="136" t="s">
        <v>14</v>
      </c>
      <c r="C283" s="130">
        <v>55</v>
      </c>
      <c r="D283" s="130">
        <v>60</v>
      </c>
      <c r="E283" s="130">
        <v>60</v>
      </c>
      <c r="F283" s="130">
        <v>60</v>
      </c>
      <c r="G283" s="130">
        <v>60</v>
      </c>
      <c r="H283" s="130">
        <v>65</v>
      </c>
      <c r="I283" s="130">
        <v>65</v>
      </c>
      <c r="J283" s="130">
        <v>65</v>
      </c>
      <c r="K283" s="131">
        <v>118.18181818181819</v>
      </c>
      <c r="L283" s="131">
        <v>108.33333333333333</v>
      </c>
      <c r="M283" s="131">
        <v>108.33333333333333</v>
      </c>
      <c r="N283" s="131">
        <v>108.33333333333333</v>
      </c>
      <c r="O283" s="131">
        <v>108.33333333333333</v>
      </c>
      <c r="P283" s="131">
        <v>100</v>
      </c>
      <c r="Q283" s="131">
        <v>100</v>
      </c>
    </row>
    <row r="284" spans="1:30" ht="16.5" customHeight="1" x14ac:dyDescent="0.25">
      <c r="A284" s="133">
        <v>12</v>
      </c>
      <c r="B284" s="136" t="s">
        <v>0</v>
      </c>
      <c r="C284" s="130">
        <v>3.5</v>
      </c>
      <c r="D284" s="130">
        <v>3.5</v>
      </c>
      <c r="E284" s="130">
        <v>3.5</v>
      </c>
      <c r="F284" s="130">
        <v>3.5</v>
      </c>
      <c r="G284" s="130">
        <v>3.5</v>
      </c>
      <c r="H284" s="130">
        <v>3.5</v>
      </c>
      <c r="I284" s="130">
        <v>3.5</v>
      </c>
      <c r="J284" s="130">
        <v>3.5</v>
      </c>
      <c r="K284" s="131">
        <v>100</v>
      </c>
      <c r="L284" s="131">
        <v>100</v>
      </c>
      <c r="M284" s="131">
        <v>100</v>
      </c>
      <c r="N284" s="131">
        <v>100</v>
      </c>
      <c r="O284" s="131">
        <v>100</v>
      </c>
      <c r="P284" s="131">
        <v>100</v>
      </c>
      <c r="Q284" s="131">
        <v>100</v>
      </c>
    </row>
    <row r="285" spans="1:30" ht="17.25" customHeight="1" x14ac:dyDescent="0.25">
      <c r="A285" s="133">
        <v>13</v>
      </c>
      <c r="B285" s="136" t="s">
        <v>1</v>
      </c>
      <c r="C285" s="130">
        <v>10</v>
      </c>
      <c r="D285" s="130">
        <v>11</v>
      </c>
      <c r="E285" s="130">
        <v>11</v>
      </c>
      <c r="F285" s="130">
        <v>11</v>
      </c>
      <c r="G285" s="130">
        <v>12</v>
      </c>
      <c r="H285" s="130">
        <v>11</v>
      </c>
      <c r="I285" s="130">
        <v>10.5</v>
      </c>
      <c r="J285" s="130">
        <v>11</v>
      </c>
      <c r="K285" s="131">
        <v>110.00000000000001</v>
      </c>
      <c r="L285" s="131">
        <v>100</v>
      </c>
      <c r="M285" s="131">
        <v>100</v>
      </c>
      <c r="N285" s="131">
        <v>100</v>
      </c>
      <c r="O285" s="131">
        <v>91.666666666666657</v>
      </c>
      <c r="P285" s="131">
        <v>100</v>
      </c>
      <c r="Q285" s="131">
        <v>104.76190476190477</v>
      </c>
    </row>
    <row r="286" spans="1:30" ht="16.5" customHeight="1" x14ac:dyDescent="0.25">
      <c r="A286" s="133">
        <v>14</v>
      </c>
      <c r="B286" s="136" t="s">
        <v>2</v>
      </c>
      <c r="C286" s="130">
        <v>7.3</v>
      </c>
      <c r="D286" s="130">
        <v>8.5</v>
      </c>
      <c r="E286" s="130">
        <v>8.6999999999999993</v>
      </c>
      <c r="F286" s="130">
        <v>8.6999999999999993</v>
      </c>
      <c r="G286" s="130">
        <v>10</v>
      </c>
      <c r="H286" s="130">
        <v>10</v>
      </c>
      <c r="I286" s="130">
        <v>10</v>
      </c>
      <c r="J286" s="130">
        <v>10</v>
      </c>
      <c r="K286" s="131">
        <v>136.98630136986301</v>
      </c>
      <c r="L286" s="131">
        <v>117.64705882352942</v>
      </c>
      <c r="M286" s="131">
        <v>114.94252873563219</v>
      </c>
      <c r="N286" s="131">
        <v>114.94252873563219</v>
      </c>
      <c r="O286" s="131">
        <v>100</v>
      </c>
      <c r="P286" s="131">
        <v>100</v>
      </c>
      <c r="Q286" s="131">
        <v>100</v>
      </c>
    </row>
    <row r="287" spans="1:30" ht="18" customHeight="1" x14ac:dyDescent="0.25">
      <c r="A287" s="138">
        <v>15</v>
      </c>
      <c r="B287" s="136" t="s">
        <v>54</v>
      </c>
      <c r="C287" s="130">
        <v>26</v>
      </c>
      <c r="D287" s="130">
        <v>28</v>
      </c>
      <c r="E287" s="130">
        <v>28</v>
      </c>
      <c r="F287" s="130">
        <v>28</v>
      </c>
      <c r="G287" s="130">
        <v>28</v>
      </c>
      <c r="H287" s="130">
        <v>28</v>
      </c>
      <c r="I287" s="130">
        <v>28</v>
      </c>
      <c r="J287" s="130">
        <v>28</v>
      </c>
      <c r="K287" s="131">
        <v>107.69230769230769</v>
      </c>
      <c r="L287" s="131">
        <v>100</v>
      </c>
      <c r="M287" s="131">
        <v>100</v>
      </c>
      <c r="N287" s="131">
        <v>100</v>
      </c>
      <c r="O287" s="131">
        <v>100</v>
      </c>
      <c r="P287" s="131">
        <v>100</v>
      </c>
      <c r="Q287" s="131">
        <v>100</v>
      </c>
    </row>
    <row r="288" spans="1:30" ht="17.25" customHeight="1" x14ac:dyDescent="0.25">
      <c r="A288" s="138">
        <v>16</v>
      </c>
      <c r="B288" s="136" t="s">
        <v>26</v>
      </c>
      <c r="C288" s="130">
        <v>28</v>
      </c>
      <c r="D288" s="130">
        <v>30</v>
      </c>
      <c r="E288" s="130">
        <v>30</v>
      </c>
      <c r="F288" s="130">
        <v>30</v>
      </c>
      <c r="G288" s="130">
        <v>30</v>
      </c>
      <c r="H288" s="130">
        <v>30</v>
      </c>
      <c r="I288" s="130">
        <v>30</v>
      </c>
      <c r="J288" s="130">
        <v>30</v>
      </c>
      <c r="K288" s="131">
        <v>107.14285714285714</v>
      </c>
      <c r="L288" s="131">
        <v>100</v>
      </c>
      <c r="M288" s="131">
        <v>100</v>
      </c>
      <c r="N288" s="131">
        <v>100</v>
      </c>
      <c r="O288" s="131">
        <v>100</v>
      </c>
      <c r="P288" s="131">
        <v>100</v>
      </c>
      <c r="Q288" s="131">
        <v>100</v>
      </c>
      <c r="U288" s="36"/>
      <c r="Y288" s="44"/>
      <c r="Z288" s="44"/>
      <c r="AC288" s="44"/>
      <c r="AD288" s="44"/>
    </row>
    <row r="289" spans="1:30" ht="17.25" customHeight="1" x14ac:dyDescent="0.25">
      <c r="A289" s="138">
        <v>17</v>
      </c>
      <c r="B289" s="136" t="s">
        <v>20</v>
      </c>
      <c r="C289" s="130">
        <v>4.8</v>
      </c>
      <c r="D289" s="130">
        <v>4.8</v>
      </c>
      <c r="E289" s="130">
        <v>4.5999999999999996</v>
      </c>
      <c r="F289" s="130">
        <v>4.4000000000000004</v>
      </c>
      <c r="G289" s="130">
        <v>4.7</v>
      </c>
      <c r="H289" s="130">
        <v>4.5999999999999996</v>
      </c>
      <c r="I289" s="130">
        <v>4.5</v>
      </c>
      <c r="J289" s="130">
        <v>4.5</v>
      </c>
      <c r="K289" s="131">
        <v>93.75</v>
      </c>
      <c r="L289" s="131">
        <v>93.75</v>
      </c>
      <c r="M289" s="131">
        <v>97.826086956521749</v>
      </c>
      <c r="N289" s="131">
        <v>102.27272727272727</v>
      </c>
      <c r="O289" s="131">
        <v>95.744680851063819</v>
      </c>
      <c r="P289" s="131">
        <v>97.826086956521749</v>
      </c>
      <c r="Q289" s="131">
        <v>100</v>
      </c>
      <c r="U289" s="36"/>
      <c r="Y289" s="44"/>
      <c r="Z289" s="44"/>
      <c r="AC289" s="44"/>
      <c r="AD289" s="44"/>
    </row>
    <row r="290" spans="1:30" ht="17.25" customHeight="1" x14ac:dyDescent="0.25">
      <c r="A290" s="138">
        <v>18</v>
      </c>
      <c r="B290" s="136" t="s">
        <v>3</v>
      </c>
      <c r="C290" s="130">
        <v>3.5</v>
      </c>
      <c r="D290" s="130">
        <v>3.5</v>
      </c>
      <c r="E290" s="130">
        <v>3.5</v>
      </c>
      <c r="F290" s="130">
        <v>3.5</v>
      </c>
      <c r="G290" s="130">
        <v>3.7</v>
      </c>
      <c r="H290" s="130">
        <v>3.7</v>
      </c>
      <c r="I290" s="130">
        <v>3.7</v>
      </c>
      <c r="J290" s="130">
        <v>3.7</v>
      </c>
      <c r="K290" s="131">
        <v>105.71428571428572</v>
      </c>
      <c r="L290" s="131">
        <v>105.71428571428572</v>
      </c>
      <c r="M290" s="131">
        <v>105.71428571428572</v>
      </c>
      <c r="N290" s="131">
        <v>105.71428571428572</v>
      </c>
      <c r="O290" s="131">
        <v>100</v>
      </c>
      <c r="P290" s="131">
        <v>100</v>
      </c>
      <c r="Q290" s="131">
        <v>100</v>
      </c>
      <c r="U290" s="36"/>
      <c r="Y290" s="44"/>
      <c r="Z290" s="44"/>
      <c r="AC290" s="44"/>
      <c r="AD290" s="44"/>
    </row>
    <row r="291" spans="1:30" ht="17.25" customHeight="1" x14ac:dyDescent="0.25">
      <c r="A291" s="138">
        <v>19</v>
      </c>
      <c r="B291" s="136" t="s">
        <v>8</v>
      </c>
      <c r="C291" s="130">
        <v>13</v>
      </c>
      <c r="D291" s="130">
        <v>15</v>
      </c>
      <c r="E291" s="130">
        <v>13</v>
      </c>
      <c r="F291" s="130">
        <v>13</v>
      </c>
      <c r="G291" s="130">
        <v>14</v>
      </c>
      <c r="H291" s="130">
        <v>14</v>
      </c>
      <c r="I291" s="130">
        <v>15</v>
      </c>
      <c r="J291" s="130">
        <v>15</v>
      </c>
      <c r="K291" s="131">
        <v>115.38461538461537</v>
      </c>
      <c r="L291" s="131">
        <v>100</v>
      </c>
      <c r="M291" s="131">
        <v>115.38461538461537</v>
      </c>
      <c r="N291" s="131">
        <v>115.38461538461537</v>
      </c>
      <c r="O291" s="131">
        <v>107.14285714285714</v>
      </c>
      <c r="P291" s="131">
        <v>107.14285714285714</v>
      </c>
      <c r="Q291" s="131">
        <v>100</v>
      </c>
      <c r="U291" s="36"/>
      <c r="Y291" s="44"/>
      <c r="Z291" s="44"/>
      <c r="AC291" s="44"/>
      <c r="AD291" s="44"/>
    </row>
    <row r="292" spans="1:30" ht="17.25" customHeight="1" x14ac:dyDescent="0.25">
      <c r="A292" s="138">
        <v>20</v>
      </c>
      <c r="B292" s="136" t="s">
        <v>9</v>
      </c>
      <c r="C292" s="130">
        <v>19</v>
      </c>
      <c r="D292" s="130">
        <v>15</v>
      </c>
      <c r="E292" s="130">
        <v>13</v>
      </c>
      <c r="F292" s="130">
        <v>13</v>
      </c>
      <c r="G292" s="130">
        <v>15</v>
      </c>
      <c r="H292" s="130">
        <v>15</v>
      </c>
      <c r="I292" s="130">
        <v>16</v>
      </c>
      <c r="J292" s="130">
        <v>16</v>
      </c>
      <c r="K292" s="131">
        <v>84.210526315789465</v>
      </c>
      <c r="L292" s="131">
        <v>106.66666666666667</v>
      </c>
      <c r="M292" s="131">
        <v>123.07692307692308</v>
      </c>
      <c r="N292" s="131">
        <v>123.07692307692308</v>
      </c>
      <c r="O292" s="131">
        <v>106.66666666666667</v>
      </c>
      <c r="P292" s="131">
        <v>106.66666666666667</v>
      </c>
      <c r="Q292" s="131">
        <v>100</v>
      </c>
      <c r="Y292" s="44"/>
      <c r="Z292" s="44"/>
      <c r="AC292" s="44"/>
      <c r="AD292" s="44"/>
    </row>
    <row r="293" spans="1:30" ht="16.5" customHeight="1" x14ac:dyDescent="0.25">
      <c r="A293" s="138">
        <v>21</v>
      </c>
      <c r="B293" s="136" t="s">
        <v>10</v>
      </c>
      <c r="C293" s="130">
        <v>17</v>
      </c>
      <c r="D293" s="130">
        <v>12</v>
      </c>
      <c r="E293" s="130">
        <v>14</v>
      </c>
      <c r="F293" s="130">
        <v>14</v>
      </c>
      <c r="G293" s="130">
        <v>15</v>
      </c>
      <c r="H293" s="130">
        <v>15</v>
      </c>
      <c r="I293" s="130">
        <v>15</v>
      </c>
      <c r="J293" s="130">
        <v>15</v>
      </c>
      <c r="K293" s="131">
        <v>88.235294117647058</v>
      </c>
      <c r="L293" s="131">
        <v>125</v>
      </c>
      <c r="M293" s="131">
        <v>107.14285714285714</v>
      </c>
      <c r="N293" s="131">
        <v>107.14285714285714</v>
      </c>
      <c r="O293" s="131">
        <v>100</v>
      </c>
      <c r="P293" s="131">
        <v>100</v>
      </c>
      <c r="Q293" s="131">
        <v>100</v>
      </c>
      <c r="U293" s="45"/>
      <c r="Y293" s="44"/>
      <c r="Z293" s="44"/>
      <c r="AC293" s="44"/>
      <c r="AD293" s="44"/>
    </row>
    <row r="294" spans="1:30" ht="31.5" x14ac:dyDescent="0.25">
      <c r="A294" s="138">
        <v>22</v>
      </c>
      <c r="B294" s="139" t="s">
        <v>16</v>
      </c>
      <c r="C294" s="130">
        <v>2.5</v>
      </c>
      <c r="D294" s="130">
        <v>2.7</v>
      </c>
      <c r="E294" s="130">
        <v>2.7</v>
      </c>
      <c r="F294" s="130">
        <v>2.7</v>
      </c>
      <c r="G294" s="130">
        <v>2.9</v>
      </c>
      <c r="H294" s="130">
        <v>2.9</v>
      </c>
      <c r="I294" s="130">
        <v>2.9</v>
      </c>
      <c r="J294" s="130">
        <v>2.9</v>
      </c>
      <c r="K294" s="131">
        <v>115.99999999999999</v>
      </c>
      <c r="L294" s="131">
        <v>107.40740740740739</v>
      </c>
      <c r="M294" s="131">
        <v>107.40740740740739</v>
      </c>
      <c r="N294" s="131">
        <v>107.40740740740739</v>
      </c>
      <c r="O294" s="131">
        <v>100</v>
      </c>
      <c r="P294" s="131">
        <v>100</v>
      </c>
      <c r="Q294" s="131">
        <v>100</v>
      </c>
      <c r="U294" s="45"/>
      <c r="Y294" s="44"/>
      <c r="Z294" s="44"/>
      <c r="AC294" s="44"/>
      <c r="AD294" s="44"/>
    </row>
    <row r="295" spans="1:30" ht="17.25" customHeight="1" x14ac:dyDescent="0.25">
      <c r="A295" s="138">
        <v>23</v>
      </c>
      <c r="B295" s="136" t="s">
        <v>15</v>
      </c>
      <c r="C295" s="130">
        <v>14.5</v>
      </c>
      <c r="D295" s="130">
        <v>29</v>
      </c>
      <c r="E295" s="130">
        <v>29</v>
      </c>
      <c r="F295" s="130">
        <v>29</v>
      </c>
      <c r="G295" s="130">
        <v>29</v>
      </c>
      <c r="H295" s="130">
        <v>29</v>
      </c>
      <c r="I295" s="130">
        <v>29</v>
      </c>
      <c r="J295" s="130">
        <v>29</v>
      </c>
      <c r="K295" s="131">
        <v>200</v>
      </c>
      <c r="L295" s="131">
        <v>100</v>
      </c>
      <c r="M295" s="131">
        <v>100</v>
      </c>
      <c r="N295" s="131">
        <v>100</v>
      </c>
      <c r="O295" s="131">
        <v>100</v>
      </c>
      <c r="P295" s="131">
        <v>100</v>
      </c>
      <c r="Q295" s="131">
        <v>100</v>
      </c>
      <c r="U295" s="45"/>
    </row>
    <row r="296" spans="1:30" ht="17.25" customHeight="1" x14ac:dyDescent="0.25">
      <c r="A296" s="138">
        <v>24</v>
      </c>
      <c r="B296" s="136" t="s">
        <v>139</v>
      </c>
      <c r="C296" s="131"/>
      <c r="D296" s="130">
        <v>4.2</v>
      </c>
      <c r="E296" s="130">
        <v>4.2</v>
      </c>
      <c r="F296" s="130">
        <v>4.2</v>
      </c>
      <c r="G296" s="130">
        <v>4.55</v>
      </c>
      <c r="H296" s="130">
        <v>4.8499999999999996</v>
      </c>
      <c r="I296" s="130">
        <v>4.9000000000000004</v>
      </c>
      <c r="J296" s="130">
        <v>5</v>
      </c>
      <c r="K296" s="131"/>
      <c r="L296" s="131">
        <v>119.04761904761905</v>
      </c>
      <c r="M296" s="131">
        <v>119.04761904761905</v>
      </c>
      <c r="N296" s="131">
        <v>119.04761904761905</v>
      </c>
      <c r="O296" s="131">
        <v>109.8901098901099</v>
      </c>
      <c r="P296" s="131">
        <v>103.09278350515466</v>
      </c>
      <c r="Q296" s="131">
        <v>102.04081632653062</v>
      </c>
      <c r="U296" s="45"/>
    </row>
    <row r="297" spans="1:30" ht="17.25" customHeight="1" x14ac:dyDescent="0.25">
      <c r="A297" s="140">
        <v>25</v>
      </c>
      <c r="B297" s="136" t="s">
        <v>5</v>
      </c>
      <c r="C297" s="130">
        <v>5.4</v>
      </c>
      <c r="D297" s="130">
        <v>6.2</v>
      </c>
      <c r="E297" s="130">
        <v>6.4</v>
      </c>
      <c r="F297" s="130">
        <v>6.4</v>
      </c>
      <c r="G297" s="130">
        <v>7.6</v>
      </c>
      <c r="H297" s="130">
        <v>8.8000000000000007</v>
      </c>
      <c r="I297" s="130">
        <v>8.6999999999999993</v>
      </c>
      <c r="J297" s="130">
        <v>8.8000000000000007</v>
      </c>
      <c r="K297" s="131">
        <v>162.96296296296299</v>
      </c>
      <c r="L297" s="131">
        <v>141.93548387096774</v>
      </c>
      <c r="M297" s="131">
        <v>137.5</v>
      </c>
      <c r="N297" s="131">
        <v>137.5</v>
      </c>
      <c r="O297" s="131">
        <v>115.78947368421053</v>
      </c>
      <c r="P297" s="131">
        <v>100</v>
      </c>
      <c r="Q297" s="131">
        <v>101.14942528735634</v>
      </c>
    </row>
    <row r="298" spans="1:30" ht="48" customHeight="1" x14ac:dyDescent="0.25">
      <c r="A298" s="129"/>
      <c r="B298" s="141" t="s">
        <v>56</v>
      </c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</row>
    <row r="299" spans="1:30" ht="17.25" customHeight="1" x14ac:dyDescent="0.25">
      <c r="A299" s="129"/>
      <c r="B299" s="158" t="s">
        <v>24</v>
      </c>
      <c r="C299" s="159">
        <v>10.25</v>
      </c>
      <c r="D299" s="159">
        <v>11.31</v>
      </c>
      <c r="E299" s="159">
        <v>11.31</v>
      </c>
      <c r="F299" s="159">
        <v>11.31</v>
      </c>
      <c r="G299" s="159">
        <v>11.31</v>
      </c>
      <c r="H299" s="159">
        <v>11.31</v>
      </c>
      <c r="I299" s="159">
        <v>11.32</v>
      </c>
      <c r="J299" s="159">
        <v>11.32</v>
      </c>
      <c r="K299" s="131">
        <v>110.43902439024392</v>
      </c>
      <c r="L299" s="131">
        <v>100.08841732979663</v>
      </c>
      <c r="M299" s="131">
        <v>100.08841732979663</v>
      </c>
      <c r="N299" s="131">
        <v>100.08841732979663</v>
      </c>
      <c r="O299" s="131">
        <v>100.08841732979663</v>
      </c>
      <c r="P299" s="131">
        <v>100.08841732979663</v>
      </c>
      <c r="Q299" s="131">
        <v>100</v>
      </c>
    </row>
    <row r="300" spans="1:30" ht="17.25" customHeight="1" x14ac:dyDescent="0.25">
      <c r="A300" s="160"/>
      <c r="B300" s="129" t="s">
        <v>25</v>
      </c>
      <c r="C300" s="130">
        <v>10.27</v>
      </c>
      <c r="D300" s="130">
        <v>11.33</v>
      </c>
      <c r="E300" s="130">
        <v>11.33</v>
      </c>
      <c r="F300" s="130">
        <v>11.33</v>
      </c>
      <c r="G300" s="130">
        <v>11.33</v>
      </c>
      <c r="H300" s="130">
        <v>11.33</v>
      </c>
      <c r="I300" s="130">
        <v>11.34</v>
      </c>
      <c r="J300" s="130">
        <v>11.34</v>
      </c>
      <c r="K300" s="131">
        <v>110.41869522882182</v>
      </c>
      <c r="L300" s="131">
        <v>100.08826125330978</v>
      </c>
      <c r="M300" s="131">
        <v>100.08826125330978</v>
      </c>
      <c r="N300" s="131">
        <v>100.08826125330978</v>
      </c>
      <c r="O300" s="131">
        <v>100.08826125330978</v>
      </c>
      <c r="P300" s="131">
        <v>100.08826125330978</v>
      </c>
      <c r="Q300" s="131">
        <v>100</v>
      </c>
    </row>
    <row r="301" spans="1:30" ht="27.75" customHeight="1" x14ac:dyDescent="0.25">
      <c r="A301" s="36"/>
      <c r="B301" s="109"/>
      <c r="C301" s="36" t="s">
        <v>11</v>
      </c>
      <c r="D301" s="36"/>
      <c r="E301" s="109"/>
      <c r="F301" s="109"/>
      <c r="G301" s="109"/>
      <c r="H301" s="109"/>
      <c r="I301" s="109"/>
      <c r="J301" s="164"/>
      <c r="K301" s="110"/>
      <c r="L301" s="110"/>
      <c r="M301" s="110"/>
      <c r="N301" s="110"/>
      <c r="O301" s="110"/>
      <c r="P301" s="110"/>
      <c r="Q301" s="110"/>
      <c r="R301" s="36"/>
      <c r="S301" s="36"/>
      <c r="T301" s="54"/>
      <c r="U301" s="38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ht="17.25" customHeight="1" x14ac:dyDescent="0.25">
      <c r="B302" s="109"/>
      <c r="C302" s="110" t="s">
        <v>150</v>
      </c>
      <c r="D302" s="36"/>
      <c r="E302" s="109"/>
      <c r="F302" s="109"/>
      <c r="G302" s="109"/>
      <c r="H302" s="109"/>
      <c r="I302" s="109"/>
      <c r="J302" s="109"/>
      <c r="K302" s="36"/>
      <c r="L302" s="36"/>
      <c r="M302" s="36"/>
      <c r="N302" s="36"/>
      <c r="O302" s="36"/>
      <c r="P302" s="36"/>
      <c r="Q302" s="36"/>
      <c r="R302" s="36"/>
      <c r="S302" s="36"/>
      <c r="T302" s="54"/>
      <c r="U302" s="37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ht="9" customHeight="1" x14ac:dyDescent="0.25">
      <c r="B303" s="108" t="s">
        <v>4</v>
      </c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ht="12" customHeight="1" x14ac:dyDescent="0.25">
      <c r="A304" s="44"/>
      <c r="B304" s="148" t="s">
        <v>4</v>
      </c>
      <c r="K304" s="112" t="s">
        <v>47</v>
      </c>
      <c r="L304" s="112"/>
      <c r="M304" s="112"/>
      <c r="N304" s="112"/>
      <c r="O304" s="112"/>
      <c r="P304" s="112"/>
      <c r="Q304" s="112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ht="16.5" customHeight="1" x14ac:dyDescent="0.25">
      <c r="A305" s="150"/>
      <c r="B305" s="151"/>
      <c r="C305" s="114" t="s">
        <v>72</v>
      </c>
      <c r="D305" s="115"/>
      <c r="E305" s="115"/>
      <c r="F305" s="115"/>
      <c r="G305" s="115"/>
      <c r="H305" s="115"/>
      <c r="I305" s="115"/>
      <c r="J305" s="116"/>
      <c r="K305" s="117" t="str">
        <f>K10</f>
        <v>31.05.2021 бо % нисбат ба</v>
      </c>
      <c r="L305" s="118"/>
      <c r="M305" s="118"/>
      <c r="N305" s="118"/>
      <c r="O305" s="118"/>
      <c r="P305" s="118"/>
      <c r="Q305" s="119"/>
      <c r="U305" s="38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ht="14.25" customHeight="1" x14ac:dyDescent="0.25">
      <c r="A306" s="152"/>
      <c r="B306" s="153"/>
      <c r="C306" s="121" t="s">
        <v>136</v>
      </c>
      <c r="D306" s="122"/>
      <c r="E306" s="123"/>
      <c r="F306" s="121" t="s">
        <v>137</v>
      </c>
      <c r="G306" s="122"/>
      <c r="H306" s="122"/>
      <c r="I306" s="122"/>
      <c r="J306" s="123"/>
      <c r="K306" s="121" t="s">
        <v>136</v>
      </c>
      <c r="L306" s="122"/>
      <c r="M306" s="123"/>
      <c r="N306" s="121" t="s">
        <v>137</v>
      </c>
      <c r="O306" s="122"/>
      <c r="P306" s="122"/>
      <c r="Q306" s="123"/>
      <c r="U306" s="38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ht="17.25" customHeight="1" x14ac:dyDescent="0.25">
      <c r="A307" s="124"/>
      <c r="B307" s="154"/>
      <c r="C307" s="126" t="s">
        <v>167</v>
      </c>
      <c r="D307" s="126" t="s">
        <v>133</v>
      </c>
      <c r="E307" s="126" t="s">
        <v>134</v>
      </c>
      <c r="F307" s="126" t="s">
        <v>135</v>
      </c>
      <c r="G307" s="126" t="s">
        <v>138</v>
      </c>
      <c r="H307" s="126" t="s">
        <v>140</v>
      </c>
      <c r="I307" s="126" t="s">
        <v>168</v>
      </c>
      <c r="J307" s="126" t="s">
        <v>171</v>
      </c>
      <c r="K307" s="126" t="s">
        <v>167</v>
      </c>
      <c r="L307" s="127" t="s">
        <v>133</v>
      </c>
      <c r="M307" s="127" t="s">
        <v>134</v>
      </c>
      <c r="N307" s="127" t="s">
        <v>135</v>
      </c>
      <c r="O307" s="127" t="s">
        <v>138</v>
      </c>
      <c r="P307" s="127" t="s">
        <v>140</v>
      </c>
      <c r="Q307" s="127" t="s">
        <v>168</v>
      </c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ht="17.25" customHeight="1" x14ac:dyDescent="0.25">
      <c r="A308" s="128">
        <v>1</v>
      </c>
      <c r="B308" s="129" t="s">
        <v>164</v>
      </c>
      <c r="C308" s="130">
        <v>5</v>
      </c>
      <c r="D308" s="130">
        <v>3.5</v>
      </c>
      <c r="E308" s="130">
        <v>3.4</v>
      </c>
      <c r="F308" s="130">
        <v>3.4</v>
      </c>
      <c r="G308" s="130">
        <v>4.5</v>
      </c>
      <c r="H308" s="130">
        <v>4.2</v>
      </c>
      <c r="I308" s="130">
        <v>3</v>
      </c>
      <c r="J308" s="130">
        <v>4.5</v>
      </c>
      <c r="K308" s="131">
        <v>90</v>
      </c>
      <c r="L308" s="131">
        <v>128.57142857142858</v>
      </c>
      <c r="M308" s="131">
        <v>132.35294117647058</v>
      </c>
      <c r="N308" s="131">
        <v>132.35294117647058</v>
      </c>
      <c r="O308" s="131">
        <v>100</v>
      </c>
      <c r="P308" s="131">
        <v>107.14285714285714</v>
      </c>
      <c r="Q308" s="131">
        <v>150</v>
      </c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ht="17.25" customHeight="1" x14ac:dyDescent="0.25">
      <c r="A309" s="132"/>
      <c r="B309" s="129" t="s">
        <v>165</v>
      </c>
      <c r="C309" s="130">
        <v>5.5</v>
      </c>
      <c r="D309" s="130"/>
      <c r="E309" s="130"/>
      <c r="F309" s="130"/>
      <c r="G309" s="130"/>
      <c r="H309" s="130"/>
      <c r="I309" s="130">
        <v>5</v>
      </c>
      <c r="J309" s="130">
        <v>4.5</v>
      </c>
      <c r="K309" s="155">
        <v>81.818181818181827</v>
      </c>
      <c r="L309" s="155" t="e">
        <v>#DIV/0!</v>
      </c>
      <c r="M309" s="155" t="e">
        <v>#DIV/0!</v>
      </c>
      <c r="N309" s="155" t="e">
        <v>#DIV/0!</v>
      </c>
      <c r="O309" s="155" t="e">
        <v>#DIV/0!</v>
      </c>
      <c r="P309" s="155" t="e">
        <v>#DIV/0!</v>
      </c>
      <c r="Q309" s="131">
        <v>90</v>
      </c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ht="16.5" customHeight="1" x14ac:dyDescent="0.25">
      <c r="A310" s="133">
        <v>2</v>
      </c>
      <c r="B310" s="136" t="s">
        <v>6</v>
      </c>
      <c r="C310" s="130">
        <v>1</v>
      </c>
      <c r="D310" s="130">
        <v>2</v>
      </c>
      <c r="E310" s="130">
        <v>2</v>
      </c>
      <c r="F310" s="130">
        <v>2</v>
      </c>
      <c r="G310" s="130">
        <v>2.2000000000000002</v>
      </c>
      <c r="H310" s="130">
        <v>2</v>
      </c>
      <c r="I310" s="130">
        <v>2.5</v>
      </c>
      <c r="J310" s="130">
        <v>2.5</v>
      </c>
      <c r="K310" s="131">
        <v>250</v>
      </c>
      <c r="L310" s="131">
        <v>125</v>
      </c>
      <c r="M310" s="131">
        <v>125</v>
      </c>
      <c r="N310" s="131">
        <v>125</v>
      </c>
      <c r="O310" s="131">
        <v>113.63636363636363</v>
      </c>
      <c r="P310" s="131">
        <v>125</v>
      </c>
      <c r="Q310" s="131">
        <v>100</v>
      </c>
      <c r="U310" s="37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ht="17.25" customHeight="1" x14ac:dyDescent="0.25">
      <c r="A311" s="156">
        <v>3</v>
      </c>
      <c r="B311" s="136" t="s">
        <v>141</v>
      </c>
      <c r="C311" s="130">
        <v>1.5</v>
      </c>
      <c r="D311" s="130">
        <v>1.8</v>
      </c>
      <c r="E311" s="130">
        <v>1.5</v>
      </c>
      <c r="F311" s="130">
        <v>1.7</v>
      </c>
      <c r="G311" s="130">
        <v>1.8</v>
      </c>
      <c r="H311" s="130">
        <v>1.5</v>
      </c>
      <c r="I311" s="130">
        <v>1.5</v>
      </c>
      <c r="J311" s="130">
        <v>1.5</v>
      </c>
      <c r="K311" s="131">
        <v>100</v>
      </c>
      <c r="L311" s="131">
        <v>83.333333333333329</v>
      </c>
      <c r="M311" s="131">
        <v>100</v>
      </c>
      <c r="N311" s="131">
        <v>88.235294117647058</v>
      </c>
      <c r="O311" s="131">
        <v>83.333333333333329</v>
      </c>
      <c r="P311" s="131">
        <v>100</v>
      </c>
      <c r="Q311" s="131">
        <v>100</v>
      </c>
      <c r="U311" s="37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ht="16.5" customHeight="1" x14ac:dyDescent="0.25">
      <c r="A312" s="133">
        <v>4</v>
      </c>
      <c r="B312" s="136" t="s">
        <v>18</v>
      </c>
      <c r="C312" s="130">
        <v>1.5</v>
      </c>
      <c r="D312" s="130">
        <v>1.4</v>
      </c>
      <c r="E312" s="130">
        <v>1.4</v>
      </c>
      <c r="F312" s="130">
        <v>1.6</v>
      </c>
      <c r="G312" s="130">
        <v>1.8</v>
      </c>
      <c r="H312" s="130">
        <v>3</v>
      </c>
      <c r="I312" s="130">
        <v>9</v>
      </c>
      <c r="J312" s="130">
        <v>8</v>
      </c>
      <c r="K312" s="131">
        <v>533.33333333333326</v>
      </c>
      <c r="L312" s="131">
        <v>571.42857142857144</v>
      </c>
      <c r="M312" s="131">
        <v>571.42857142857144</v>
      </c>
      <c r="N312" s="131">
        <v>500</v>
      </c>
      <c r="O312" s="131">
        <v>444.44444444444446</v>
      </c>
      <c r="P312" s="131">
        <v>266.66666666666663</v>
      </c>
      <c r="Q312" s="131">
        <v>88.888888888888886</v>
      </c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ht="16.5" customHeight="1" x14ac:dyDescent="0.25">
      <c r="A313" s="133">
        <v>5</v>
      </c>
      <c r="B313" s="136" t="s">
        <v>63</v>
      </c>
      <c r="C313" s="130">
        <v>9</v>
      </c>
      <c r="D313" s="130">
        <v>15</v>
      </c>
      <c r="E313" s="130">
        <v>13.5</v>
      </c>
      <c r="F313" s="130">
        <v>14</v>
      </c>
      <c r="G313" s="130">
        <v>23</v>
      </c>
      <c r="H313" s="130">
        <v>18</v>
      </c>
      <c r="I313" s="130">
        <v>12</v>
      </c>
      <c r="J313" s="130">
        <v>9</v>
      </c>
      <c r="K313" s="131">
        <v>100</v>
      </c>
      <c r="L313" s="131">
        <v>60</v>
      </c>
      <c r="M313" s="131">
        <v>66.666666666666657</v>
      </c>
      <c r="N313" s="131">
        <v>64.285714285714292</v>
      </c>
      <c r="O313" s="131">
        <v>39.130434782608695</v>
      </c>
      <c r="P313" s="131">
        <v>50</v>
      </c>
      <c r="Q313" s="131">
        <v>75</v>
      </c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ht="16.5" customHeight="1" x14ac:dyDescent="0.25">
      <c r="A314" s="133">
        <v>6</v>
      </c>
      <c r="B314" s="136" t="s">
        <v>49</v>
      </c>
      <c r="C314" s="130">
        <v>3</v>
      </c>
      <c r="D314" s="130">
        <v>12</v>
      </c>
      <c r="E314" s="130">
        <v>12</v>
      </c>
      <c r="F314" s="130">
        <v>15</v>
      </c>
      <c r="G314" s="130">
        <v>15</v>
      </c>
      <c r="H314" s="130">
        <v>17</v>
      </c>
      <c r="I314" s="130">
        <v>3</v>
      </c>
      <c r="J314" s="130">
        <v>2.5</v>
      </c>
      <c r="K314" s="131">
        <v>83.333333333333343</v>
      </c>
      <c r="L314" s="131">
        <v>20.833333333333336</v>
      </c>
      <c r="M314" s="131">
        <v>20.833333333333336</v>
      </c>
      <c r="N314" s="131">
        <v>16.666666666666664</v>
      </c>
      <c r="O314" s="131">
        <v>16.666666666666664</v>
      </c>
      <c r="P314" s="131">
        <v>14.705882352941178</v>
      </c>
      <c r="Q314" s="131">
        <v>83.333333333333343</v>
      </c>
      <c r="U314" s="38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ht="16.5" customHeight="1" x14ac:dyDescent="0.25">
      <c r="A315" s="133">
        <v>7</v>
      </c>
      <c r="B315" s="136" t="s">
        <v>53</v>
      </c>
      <c r="C315" s="130">
        <v>10</v>
      </c>
      <c r="D315" s="130">
        <v>5.5</v>
      </c>
      <c r="E315" s="130">
        <v>5.5</v>
      </c>
      <c r="F315" s="130">
        <v>7</v>
      </c>
      <c r="G315" s="130">
        <v>7</v>
      </c>
      <c r="H315" s="130">
        <v>6.5</v>
      </c>
      <c r="I315" s="130">
        <v>10</v>
      </c>
      <c r="J315" s="130">
        <v>10</v>
      </c>
      <c r="K315" s="131">
        <v>100</v>
      </c>
      <c r="L315" s="131">
        <v>181.81818181818181</v>
      </c>
      <c r="M315" s="131">
        <v>181.81818181818181</v>
      </c>
      <c r="N315" s="131">
        <v>142.85714285714286</v>
      </c>
      <c r="O315" s="131">
        <v>142.85714285714286</v>
      </c>
      <c r="P315" s="131">
        <v>153.84615384615387</v>
      </c>
      <c r="Q315" s="131">
        <v>100</v>
      </c>
      <c r="U315" s="38"/>
    </row>
    <row r="316" spans="1:30" ht="16.5" customHeight="1" x14ac:dyDescent="0.25">
      <c r="A316" s="133">
        <v>8</v>
      </c>
      <c r="B316" s="136" t="s">
        <v>22</v>
      </c>
      <c r="C316" s="130">
        <v>11.5</v>
      </c>
      <c r="D316" s="130">
        <v>10</v>
      </c>
      <c r="E316" s="130">
        <v>9.5</v>
      </c>
      <c r="F316" s="130">
        <v>9.5</v>
      </c>
      <c r="G316" s="130">
        <v>10</v>
      </c>
      <c r="H316" s="130">
        <v>9.5</v>
      </c>
      <c r="I316" s="130">
        <v>9.5</v>
      </c>
      <c r="J316" s="130">
        <v>9.5</v>
      </c>
      <c r="K316" s="131">
        <v>82.608695652173907</v>
      </c>
      <c r="L316" s="131">
        <v>95</v>
      </c>
      <c r="M316" s="131">
        <v>100</v>
      </c>
      <c r="N316" s="131">
        <v>100</v>
      </c>
      <c r="O316" s="131">
        <v>95</v>
      </c>
      <c r="P316" s="131">
        <v>100</v>
      </c>
      <c r="Q316" s="131">
        <v>100</v>
      </c>
      <c r="U316" s="38"/>
    </row>
    <row r="317" spans="1:30" ht="17.25" customHeight="1" x14ac:dyDescent="0.25">
      <c r="A317" s="133">
        <v>9</v>
      </c>
      <c r="B317" s="136" t="s">
        <v>12</v>
      </c>
      <c r="C317" s="130">
        <v>13</v>
      </c>
      <c r="D317" s="130">
        <v>19</v>
      </c>
      <c r="E317" s="130">
        <v>18.5</v>
      </c>
      <c r="F317" s="130">
        <v>18.5</v>
      </c>
      <c r="G317" s="130">
        <v>18.5</v>
      </c>
      <c r="H317" s="130">
        <v>22</v>
      </c>
      <c r="I317" s="130">
        <v>22.5</v>
      </c>
      <c r="J317" s="130">
        <v>23.5</v>
      </c>
      <c r="K317" s="131">
        <v>180.76923076923077</v>
      </c>
      <c r="L317" s="131">
        <v>123.68421052631579</v>
      </c>
      <c r="M317" s="131">
        <v>127.02702702702702</v>
      </c>
      <c r="N317" s="131">
        <v>127.02702702702702</v>
      </c>
      <c r="O317" s="131">
        <v>127.02702702702702</v>
      </c>
      <c r="P317" s="131">
        <v>106.81818181818181</v>
      </c>
      <c r="Q317" s="131">
        <v>104.44444444444446</v>
      </c>
      <c r="U317" s="38"/>
    </row>
    <row r="318" spans="1:30" ht="17.25" customHeight="1" x14ac:dyDescent="0.25">
      <c r="A318" s="133">
        <v>10</v>
      </c>
      <c r="B318" s="136" t="s">
        <v>13</v>
      </c>
      <c r="C318" s="130">
        <v>47</v>
      </c>
      <c r="D318" s="130">
        <v>52</v>
      </c>
      <c r="E318" s="130">
        <v>52</v>
      </c>
      <c r="F318" s="130">
        <v>52</v>
      </c>
      <c r="G318" s="130">
        <v>52</v>
      </c>
      <c r="H318" s="130">
        <v>55</v>
      </c>
      <c r="I318" s="130">
        <v>60</v>
      </c>
      <c r="J318" s="130">
        <v>60</v>
      </c>
      <c r="K318" s="131">
        <v>127.65957446808511</v>
      </c>
      <c r="L318" s="131">
        <v>115.38461538461537</v>
      </c>
      <c r="M318" s="131">
        <v>115.38461538461537</v>
      </c>
      <c r="N318" s="131">
        <v>115.38461538461537</v>
      </c>
      <c r="O318" s="131">
        <v>115.38461538461537</v>
      </c>
      <c r="P318" s="131">
        <v>109.09090909090908</v>
      </c>
      <c r="Q318" s="131">
        <v>100</v>
      </c>
    </row>
    <row r="319" spans="1:30" ht="17.25" customHeight="1" x14ac:dyDescent="0.25">
      <c r="A319" s="133">
        <v>11</v>
      </c>
      <c r="B319" s="136" t="s">
        <v>14</v>
      </c>
      <c r="C319" s="130">
        <v>55</v>
      </c>
      <c r="D319" s="130">
        <v>60</v>
      </c>
      <c r="E319" s="130">
        <v>60</v>
      </c>
      <c r="F319" s="130">
        <v>60</v>
      </c>
      <c r="G319" s="130">
        <v>62</v>
      </c>
      <c r="H319" s="130">
        <v>63</v>
      </c>
      <c r="I319" s="130">
        <v>70</v>
      </c>
      <c r="J319" s="130">
        <v>70</v>
      </c>
      <c r="K319" s="131">
        <v>127.27272727272727</v>
      </c>
      <c r="L319" s="131">
        <v>116.66666666666667</v>
      </c>
      <c r="M319" s="131">
        <v>116.66666666666667</v>
      </c>
      <c r="N319" s="131">
        <v>116.66666666666667</v>
      </c>
      <c r="O319" s="131">
        <v>112.90322580645163</v>
      </c>
      <c r="P319" s="131">
        <v>111.11111111111111</v>
      </c>
      <c r="Q319" s="131">
        <v>100</v>
      </c>
    </row>
    <row r="320" spans="1:30" ht="16.5" customHeight="1" x14ac:dyDescent="0.25">
      <c r="A320" s="133">
        <v>12</v>
      </c>
      <c r="B320" s="136" t="s">
        <v>0</v>
      </c>
      <c r="C320" s="130">
        <v>4</v>
      </c>
      <c r="D320" s="130">
        <v>4</v>
      </c>
      <c r="E320" s="130">
        <v>4</v>
      </c>
      <c r="F320" s="130">
        <v>4</v>
      </c>
      <c r="G320" s="130">
        <v>4</v>
      </c>
      <c r="H320" s="130">
        <v>4</v>
      </c>
      <c r="I320" s="130">
        <v>4</v>
      </c>
      <c r="J320" s="130">
        <v>4.5</v>
      </c>
      <c r="K320" s="131">
        <v>112.5</v>
      </c>
      <c r="L320" s="131">
        <v>112.5</v>
      </c>
      <c r="M320" s="131">
        <v>112.5</v>
      </c>
      <c r="N320" s="131">
        <v>112.5</v>
      </c>
      <c r="O320" s="131">
        <v>112.5</v>
      </c>
      <c r="P320" s="131">
        <v>112.5</v>
      </c>
      <c r="Q320" s="131">
        <v>112.5</v>
      </c>
    </row>
    <row r="321" spans="1:30" ht="17.25" customHeight="1" x14ac:dyDescent="0.25">
      <c r="A321" s="133">
        <v>13</v>
      </c>
      <c r="B321" s="136" t="s">
        <v>1</v>
      </c>
      <c r="C321" s="130">
        <v>10</v>
      </c>
      <c r="D321" s="130">
        <v>11</v>
      </c>
      <c r="E321" s="130">
        <v>12</v>
      </c>
      <c r="F321" s="130">
        <v>12</v>
      </c>
      <c r="G321" s="130">
        <v>12</v>
      </c>
      <c r="H321" s="130">
        <v>12</v>
      </c>
      <c r="I321" s="130">
        <v>13</v>
      </c>
      <c r="J321" s="130">
        <v>12</v>
      </c>
      <c r="K321" s="131">
        <v>120</v>
      </c>
      <c r="L321" s="131">
        <v>109.09090909090908</v>
      </c>
      <c r="M321" s="131">
        <v>100</v>
      </c>
      <c r="N321" s="131">
        <v>100</v>
      </c>
      <c r="O321" s="131">
        <v>100</v>
      </c>
      <c r="P321" s="131">
        <v>100</v>
      </c>
      <c r="Q321" s="131">
        <v>92.307692307692307</v>
      </c>
    </row>
    <row r="322" spans="1:30" ht="16.5" customHeight="1" x14ac:dyDescent="0.25">
      <c r="A322" s="133">
        <v>14</v>
      </c>
      <c r="B322" s="136" t="s">
        <v>2</v>
      </c>
      <c r="C322" s="130">
        <v>7</v>
      </c>
      <c r="D322" s="130">
        <v>8</v>
      </c>
      <c r="E322" s="130">
        <v>8.5</v>
      </c>
      <c r="F322" s="130">
        <v>8.5</v>
      </c>
      <c r="G322" s="130">
        <v>9.5</v>
      </c>
      <c r="H322" s="130">
        <v>10</v>
      </c>
      <c r="I322" s="130">
        <v>10</v>
      </c>
      <c r="J322" s="130">
        <v>10</v>
      </c>
      <c r="K322" s="131">
        <v>142.85714285714286</v>
      </c>
      <c r="L322" s="131">
        <v>125</v>
      </c>
      <c r="M322" s="131">
        <v>117.64705882352942</v>
      </c>
      <c r="N322" s="131">
        <v>117.64705882352942</v>
      </c>
      <c r="O322" s="131">
        <v>105.26315789473684</v>
      </c>
      <c r="P322" s="131">
        <v>100</v>
      </c>
      <c r="Q322" s="131">
        <v>100</v>
      </c>
    </row>
    <row r="323" spans="1:30" ht="18" customHeight="1" x14ac:dyDescent="0.25">
      <c r="A323" s="138">
        <v>15</v>
      </c>
      <c r="B323" s="136" t="s">
        <v>54</v>
      </c>
      <c r="C323" s="130">
        <v>27</v>
      </c>
      <c r="D323" s="130">
        <v>28</v>
      </c>
      <c r="E323" s="130">
        <v>28</v>
      </c>
      <c r="F323" s="130">
        <v>28</v>
      </c>
      <c r="G323" s="130">
        <v>28</v>
      </c>
      <c r="H323" s="130">
        <v>28</v>
      </c>
      <c r="I323" s="130">
        <v>32</v>
      </c>
      <c r="J323" s="130">
        <v>32</v>
      </c>
      <c r="K323" s="131">
        <v>118.5185185185185</v>
      </c>
      <c r="L323" s="131">
        <v>114.28571428571428</v>
      </c>
      <c r="M323" s="131">
        <v>114.28571428571428</v>
      </c>
      <c r="N323" s="131">
        <v>114.28571428571428</v>
      </c>
      <c r="O323" s="131">
        <v>114.28571428571428</v>
      </c>
      <c r="P323" s="131">
        <v>114.28571428571428</v>
      </c>
      <c r="Q323" s="131">
        <v>100</v>
      </c>
    </row>
    <row r="324" spans="1:30" ht="17.25" customHeight="1" x14ac:dyDescent="0.25">
      <c r="A324" s="138">
        <v>16</v>
      </c>
      <c r="B324" s="136" t="s">
        <v>26</v>
      </c>
      <c r="C324" s="130">
        <v>30</v>
      </c>
      <c r="D324" s="130">
        <v>32</v>
      </c>
      <c r="E324" s="130">
        <v>32</v>
      </c>
      <c r="F324" s="130">
        <v>32</v>
      </c>
      <c r="G324" s="130">
        <v>32</v>
      </c>
      <c r="H324" s="130">
        <v>32</v>
      </c>
      <c r="I324" s="130">
        <v>35</v>
      </c>
      <c r="J324" s="130">
        <v>35</v>
      </c>
      <c r="K324" s="131">
        <v>116.66666666666667</v>
      </c>
      <c r="L324" s="131">
        <v>109.375</v>
      </c>
      <c r="M324" s="131">
        <v>109.375</v>
      </c>
      <c r="N324" s="131">
        <v>109.375</v>
      </c>
      <c r="O324" s="131">
        <v>109.375</v>
      </c>
      <c r="P324" s="131">
        <v>109.375</v>
      </c>
      <c r="Q324" s="131">
        <v>100</v>
      </c>
      <c r="U324" s="36"/>
      <c r="Y324" s="44"/>
      <c r="Z324" s="44"/>
      <c r="AC324" s="44"/>
      <c r="AD324" s="44"/>
    </row>
    <row r="325" spans="1:30" ht="17.25" customHeight="1" x14ac:dyDescent="0.25">
      <c r="A325" s="138">
        <v>17</v>
      </c>
      <c r="B325" s="136" t="s">
        <v>20</v>
      </c>
      <c r="C325" s="130">
        <v>4.9000000000000004</v>
      </c>
      <c r="D325" s="130">
        <v>4.7</v>
      </c>
      <c r="E325" s="130">
        <v>4.5999999999999996</v>
      </c>
      <c r="F325" s="130">
        <v>4.5999999999999996</v>
      </c>
      <c r="G325" s="130">
        <v>4.5999999999999996</v>
      </c>
      <c r="H325" s="130">
        <v>4.5999999999999996</v>
      </c>
      <c r="I325" s="130">
        <v>4.4000000000000004</v>
      </c>
      <c r="J325" s="130">
        <v>4.4000000000000004</v>
      </c>
      <c r="K325" s="131">
        <v>89.795918367346943</v>
      </c>
      <c r="L325" s="131">
        <v>93.61702127659575</v>
      </c>
      <c r="M325" s="131">
        <v>95.652173913043498</v>
      </c>
      <c r="N325" s="131">
        <v>95.652173913043498</v>
      </c>
      <c r="O325" s="131">
        <v>95.652173913043498</v>
      </c>
      <c r="P325" s="131">
        <v>95.652173913043498</v>
      </c>
      <c r="Q325" s="131">
        <v>100</v>
      </c>
      <c r="U325" s="36"/>
      <c r="Y325" s="44"/>
      <c r="Z325" s="44"/>
      <c r="AC325" s="44"/>
      <c r="AD325" s="44"/>
    </row>
    <row r="326" spans="1:30" ht="17.25" customHeight="1" x14ac:dyDescent="0.25">
      <c r="A326" s="138">
        <v>18</v>
      </c>
      <c r="B326" s="136" t="s">
        <v>3</v>
      </c>
      <c r="C326" s="130">
        <v>4</v>
      </c>
      <c r="D326" s="130">
        <v>3.3</v>
      </c>
      <c r="E326" s="130">
        <v>3.3</v>
      </c>
      <c r="F326" s="130">
        <v>3.3</v>
      </c>
      <c r="G326" s="130">
        <v>3.3</v>
      </c>
      <c r="H326" s="130">
        <v>3.3</v>
      </c>
      <c r="I326" s="130">
        <v>3.3</v>
      </c>
      <c r="J326" s="130">
        <v>3.3</v>
      </c>
      <c r="K326" s="131">
        <v>82.5</v>
      </c>
      <c r="L326" s="131">
        <v>100</v>
      </c>
      <c r="M326" s="131">
        <v>100</v>
      </c>
      <c r="N326" s="131">
        <v>100</v>
      </c>
      <c r="O326" s="131">
        <v>100</v>
      </c>
      <c r="P326" s="131">
        <v>100</v>
      </c>
      <c r="Q326" s="131">
        <v>100</v>
      </c>
      <c r="U326" s="36"/>
      <c r="Y326" s="44"/>
      <c r="Z326" s="44"/>
      <c r="AC326" s="44"/>
      <c r="AD326" s="44"/>
    </row>
    <row r="327" spans="1:30" ht="17.25" customHeight="1" x14ac:dyDescent="0.25">
      <c r="A327" s="138">
        <v>19</v>
      </c>
      <c r="B327" s="136" t="s">
        <v>8</v>
      </c>
      <c r="C327" s="130">
        <v>14</v>
      </c>
      <c r="D327" s="130">
        <v>16</v>
      </c>
      <c r="E327" s="130">
        <v>15</v>
      </c>
      <c r="F327" s="130">
        <v>15</v>
      </c>
      <c r="G327" s="130">
        <v>15</v>
      </c>
      <c r="H327" s="130">
        <v>16</v>
      </c>
      <c r="I327" s="130">
        <v>15</v>
      </c>
      <c r="J327" s="130">
        <v>15</v>
      </c>
      <c r="K327" s="131">
        <v>107.14285714285714</v>
      </c>
      <c r="L327" s="131">
        <v>93.75</v>
      </c>
      <c r="M327" s="131">
        <v>100</v>
      </c>
      <c r="N327" s="131">
        <v>100</v>
      </c>
      <c r="O327" s="131">
        <v>100</v>
      </c>
      <c r="P327" s="131">
        <v>93.75</v>
      </c>
      <c r="Q327" s="131">
        <v>100</v>
      </c>
      <c r="U327" s="36"/>
      <c r="Y327" s="44"/>
      <c r="Z327" s="44"/>
      <c r="AC327" s="44"/>
      <c r="AD327" s="44"/>
    </row>
    <row r="328" spans="1:30" ht="17.25" customHeight="1" x14ac:dyDescent="0.25">
      <c r="A328" s="138">
        <v>20</v>
      </c>
      <c r="B328" s="136" t="s">
        <v>9</v>
      </c>
      <c r="C328" s="130">
        <v>19</v>
      </c>
      <c r="D328" s="130">
        <v>13</v>
      </c>
      <c r="E328" s="130">
        <v>14</v>
      </c>
      <c r="F328" s="130">
        <v>14</v>
      </c>
      <c r="G328" s="130">
        <v>14</v>
      </c>
      <c r="H328" s="130">
        <v>15</v>
      </c>
      <c r="I328" s="130">
        <v>13</v>
      </c>
      <c r="J328" s="130">
        <v>13</v>
      </c>
      <c r="K328" s="131">
        <v>68.421052631578945</v>
      </c>
      <c r="L328" s="131">
        <v>100</v>
      </c>
      <c r="M328" s="131">
        <v>92.857142857142861</v>
      </c>
      <c r="N328" s="131">
        <v>92.857142857142861</v>
      </c>
      <c r="O328" s="131">
        <v>92.857142857142861</v>
      </c>
      <c r="P328" s="131">
        <v>86.666666666666671</v>
      </c>
      <c r="Q328" s="131">
        <v>100</v>
      </c>
      <c r="Y328" s="44"/>
      <c r="Z328" s="44"/>
      <c r="AC328" s="44"/>
      <c r="AD328" s="44"/>
    </row>
    <row r="329" spans="1:30" ht="16.5" customHeight="1" x14ac:dyDescent="0.25">
      <c r="A329" s="138">
        <v>21</v>
      </c>
      <c r="B329" s="136" t="s">
        <v>10</v>
      </c>
      <c r="C329" s="130">
        <v>14</v>
      </c>
      <c r="D329" s="130">
        <v>13</v>
      </c>
      <c r="E329" s="130">
        <v>14</v>
      </c>
      <c r="F329" s="130">
        <v>14</v>
      </c>
      <c r="G329" s="130">
        <v>14</v>
      </c>
      <c r="H329" s="130">
        <v>14</v>
      </c>
      <c r="I329" s="130">
        <v>15</v>
      </c>
      <c r="J329" s="130">
        <v>15</v>
      </c>
      <c r="K329" s="131">
        <v>107.14285714285714</v>
      </c>
      <c r="L329" s="131">
        <v>115.38461538461537</v>
      </c>
      <c r="M329" s="131">
        <v>107.14285714285714</v>
      </c>
      <c r="N329" s="131">
        <v>107.14285714285714</v>
      </c>
      <c r="O329" s="131">
        <v>107.14285714285714</v>
      </c>
      <c r="P329" s="131">
        <v>107.14285714285714</v>
      </c>
      <c r="Q329" s="131">
        <v>100</v>
      </c>
      <c r="U329" s="45"/>
      <c r="Y329" s="44"/>
      <c r="Z329" s="44"/>
      <c r="AC329" s="44"/>
      <c r="AD329" s="44"/>
    </row>
    <row r="330" spans="1:30" ht="31.5" x14ac:dyDescent="0.25">
      <c r="A330" s="138">
        <v>22</v>
      </c>
      <c r="B330" s="139" t="s">
        <v>58</v>
      </c>
      <c r="C330" s="130">
        <v>3.2</v>
      </c>
      <c r="D330" s="130">
        <v>2.7</v>
      </c>
      <c r="E330" s="130">
        <v>2.7</v>
      </c>
      <c r="F330" s="130">
        <v>2.7</v>
      </c>
      <c r="G330" s="130">
        <v>2.8</v>
      </c>
      <c r="H330" s="130">
        <v>2.8</v>
      </c>
      <c r="I330" s="130">
        <v>2.8</v>
      </c>
      <c r="J330" s="130">
        <v>2.8</v>
      </c>
      <c r="K330" s="131">
        <v>87.499999999999986</v>
      </c>
      <c r="L330" s="131">
        <v>103.7037037037037</v>
      </c>
      <c r="M330" s="131">
        <v>103.7037037037037</v>
      </c>
      <c r="N330" s="131">
        <v>103.7037037037037</v>
      </c>
      <c r="O330" s="131">
        <v>100</v>
      </c>
      <c r="P330" s="131">
        <v>100</v>
      </c>
      <c r="Q330" s="131">
        <v>100</v>
      </c>
      <c r="U330" s="45"/>
      <c r="Y330" s="44"/>
      <c r="Z330" s="44"/>
      <c r="AC330" s="44"/>
      <c r="AD330" s="44"/>
    </row>
    <row r="331" spans="1:30" ht="17.25" customHeight="1" x14ac:dyDescent="0.25">
      <c r="A331" s="138">
        <v>23</v>
      </c>
      <c r="B331" s="136" t="s">
        <v>15</v>
      </c>
      <c r="C331" s="130">
        <v>15</v>
      </c>
      <c r="D331" s="130">
        <v>32</v>
      </c>
      <c r="E331" s="130">
        <v>34</v>
      </c>
      <c r="F331" s="130">
        <v>32</v>
      </c>
      <c r="G331" s="130">
        <v>32</v>
      </c>
      <c r="H331" s="130">
        <v>32</v>
      </c>
      <c r="I331" s="130">
        <v>32</v>
      </c>
      <c r="J331" s="130">
        <v>32</v>
      </c>
      <c r="K331" s="131">
        <v>213.33333333333334</v>
      </c>
      <c r="L331" s="131">
        <v>100</v>
      </c>
      <c r="M331" s="131">
        <v>94.117647058823522</v>
      </c>
      <c r="N331" s="131">
        <v>100</v>
      </c>
      <c r="O331" s="131">
        <v>100</v>
      </c>
      <c r="P331" s="131">
        <v>100</v>
      </c>
      <c r="Q331" s="131">
        <v>100</v>
      </c>
      <c r="U331" s="45"/>
    </row>
    <row r="332" spans="1:30" ht="17.25" customHeight="1" x14ac:dyDescent="0.25">
      <c r="A332" s="138">
        <v>24</v>
      </c>
      <c r="B332" s="136" t="s">
        <v>139</v>
      </c>
      <c r="C332" s="131"/>
      <c r="D332" s="130">
        <v>4.2</v>
      </c>
      <c r="E332" s="130">
        <v>4.2</v>
      </c>
      <c r="F332" s="130">
        <v>4.2</v>
      </c>
      <c r="G332" s="130">
        <v>4.45</v>
      </c>
      <c r="H332" s="130">
        <v>4.8499999999999996</v>
      </c>
      <c r="I332" s="130">
        <v>4.95</v>
      </c>
      <c r="J332" s="130">
        <v>5.05</v>
      </c>
      <c r="K332" s="131"/>
      <c r="L332" s="131">
        <v>120.23809523809523</v>
      </c>
      <c r="M332" s="131">
        <v>120.23809523809523</v>
      </c>
      <c r="N332" s="131">
        <v>120.23809523809523</v>
      </c>
      <c r="O332" s="131">
        <v>113.48314606741572</v>
      </c>
      <c r="P332" s="131">
        <v>104.1237113402062</v>
      </c>
      <c r="Q332" s="131">
        <v>102.02020202020201</v>
      </c>
      <c r="U332" s="45"/>
    </row>
    <row r="333" spans="1:30" ht="17.25" customHeight="1" x14ac:dyDescent="0.25">
      <c r="A333" s="140">
        <v>25</v>
      </c>
      <c r="B333" s="136" t="s">
        <v>5</v>
      </c>
      <c r="C333" s="130">
        <v>5.2</v>
      </c>
      <c r="D333" s="130">
        <v>6.1</v>
      </c>
      <c r="E333" s="130">
        <v>6.5</v>
      </c>
      <c r="F333" s="130">
        <v>6.5</v>
      </c>
      <c r="G333" s="130">
        <v>7.5</v>
      </c>
      <c r="H333" s="130">
        <v>8.6999999999999993</v>
      </c>
      <c r="I333" s="130">
        <v>8.6999999999999993</v>
      </c>
      <c r="J333" s="130">
        <v>8.6999999999999993</v>
      </c>
      <c r="K333" s="131">
        <v>167.30769230769229</v>
      </c>
      <c r="L333" s="131">
        <v>142.62295081967213</v>
      </c>
      <c r="M333" s="131">
        <v>133.84615384615384</v>
      </c>
      <c r="N333" s="131">
        <v>133.84615384615384</v>
      </c>
      <c r="O333" s="131">
        <v>115.99999999999999</v>
      </c>
      <c r="P333" s="131">
        <v>100</v>
      </c>
      <c r="Q333" s="131">
        <v>100</v>
      </c>
    </row>
    <row r="334" spans="1:30" ht="48" customHeight="1" x14ac:dyDescent="0.25">
      <c r="A334" s="129"/>
      <c r="B334" s="141" t="s">
        <v>56</v>
      </c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</row>
    <row r="335" spans="1:30" ht="17.25" customHeight="1" x14ac:dyDescent="0.25">
      <c r="A335" s="129"/>
      <c r="B335" s="158" t="s">
        <v>24</v>
      </c>
      <c r="C335" s="159">
        <v>10.26</v>
      </c>
      <c r="D335" s="159">
        <v>11.31</v>
      </c>
      <c r="E335" s="159">
        <v>11.31</v>
      </c>
      <c r="F335" s="159">
        <v>11.31</v>
      </c>
      <c r="G335" s="159">
        <v>11.31</v>
      </c>
      <c r="H335" s="159">
        <v>11.31</v>
      </c>
      <c r="I335" s="159">
        <v>11.32</v>
      </c>
      <c r="J335" s="159">
        <v>11.32</v>
      </c>
      <c r="K335" s="131">
        <v>110.33138401559455</v>
      </c>
      <c r="L335" s="131">
        <v>100.08841732979663</v>
      </c>
      <c r="M335" s="131">
        <v>100.08841732979663</v>
      </c>
      <c r="N335" s="131">
        <v>100.08841732979663</v>
      </c>
      <c r="O335" s="131">
        <v>100.08841732979663</v>
      </c>
      <c r="P335" s="131">
        <v>100.08841732979663</v>
      </c>
      <c r="Q335" s="131">
        <v>100</v>
      </c>
    </row>
    <row r="336" spans="1:30" ht="17.25" customHeight="1" x14ac:dyDescent="0.25">
      <c r="A336" s="160"/>
      <c r="B336" s="129" t="s">
        <v>25</v>
      </c>
      <c r="C336" s="130">
        <v>10.27</v>
      </c>
      <c r="D336" s="130">
        <v>11.33</v>
      </c>
      <c r="E336" s="130">
        <v>11.33</v>
      </c>
      <c r="F336" s="130">
        <v>11.33</v>
      </c>
      <c r="G336" s="130">
        <v>11.33</v>
      </c>
      <c r="H336" s="130">
        <v>11.33</v>
      </c>
      <c r="I336" s="130">
        <v>11.34</v>
      </c>
      <c r="J336" s="130">
        <v>11.34</v>
      </c>
      <c r="K336" s="131">
        <v>110.41869522882182</v>
      </c>
      <c r="L336" s="131">
        <v>100.08826125330978</v>
      </c>
      <c r="M336" s="131">
        <v>100.08826125330978</v>
      </c>
      <c r="N336" s="131">
        <v>100.08826125330978</v>
      </c>
      <c r="O336" s="131">
        <v>100.08826125330978</v>
      </c>
      <c r="P336" s="131">
        <v>100.08826125330978</v>
      </c>
      <c r="Q336" s="131">
        <v>100</v>
      </c>
    </row>
    <row r="337" spans="1:30" ht="27" customHeight="1" x14ac:dyDescent="0.25">
      <c r="A337" s="36"/>
      <c r="B337" s="109"/>
      <c r="C337" s="36" t="s">
        <v>11</v>
      </c>
      <c r="D337" s="36"/>
      <c r="E337" s="109"/>
      <c r="F337" s="109"/>
      <c r="G337" s="109"/>
      <c r="H337" s="109"/>
      <c r="I337" s="109"/>
      <c r="J337" s="164"/>
      <c r="K337" s="110"/>
      <c r="L337" s="110"/>
      <c r="M337" s="110"/>
      <c r="N337" s="110"/>
      <c r="O337" s="110"/>
      <c r="P337" s="110"/>
      <c r="Q337" s="110"/>
      <c r="R337" s="36"/>
      <c r="S337" s="36"/>
      <c r="T337" s="54"/>
      <c r="U337" s="38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ht="17.25" customHeight="1" x14ac:dyDescent="0.25">
      <c r="B338" s="109"/>
      <c r="C338" s="110" t="s">
        <v>151</v>
      </c>
      <c r="D338" s="36"/>
      <c r="E338" s="109"/>
      <c r="F338" s="109"/>
      <c r="G338" s="109"/>
      <c r="H338" s="109"/>
      <c r="I338" s="109"/>
      <c r="J338" s="109"/>
      <c r="K338" s="36"/>
      <c r="L338" s="36"/>
      <c r="M338" s="36"/>
      <c r="N338" s="36"/>
      <c r="O338" s="36"/>
      <c r="P338" s="36"/>
      <c r="Q338" s="36"/>
      <c r="R338" s="36"/>
      <c r="S338" s="36"/>
      <c r="T338" s="54"/>
      <c r="U338" s="37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ht="9" customHeight="1" x14ac:dyDescent="0.25">
      <c r="B339" s="108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ht="12" customHeight="1" x14ac:dyDescent="0.25">
      <c r="A340" s="44"/>
      <c r="B340" s="148"/>
      <c r="K340" s="112" t="s">
        <v>47</v>
      </c>
      <c r="L340" s="112"/>
      <c r="M340" s="112"/>
      <c r="N340" s="112"/>
      <c r="O340" s="112"/>
      <c r="P340" s="112"/>
      <c r="Q340" s="112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ht="16.5" customHeight="1" x14ac:dyDescent="0.25">
      <c r="A341" s="150"/>
      <c r="B341" s="151"/>
      <c r="C341" s="114" t="s">
        <v>41</v>
      </c>
      <c r="D341" s="115"/>
      <c r="E341" s="115"/>
      <c r="F341" s="115"/>
      <c r="G341" s="115"/>
      <c r="H341" s="115"/>
      <c r="I341" s="115"/>
      <c r="J341" s="116"/>
      <c r="K341" s="117" t="str">
        <f>K10</f>
        <v>31.05.2021 бо % нисбат ба</v>
      </c>
      <c r="L341" s="118"/>
      <c r="M341" s="118"/>
      <c r="N341" s="118"/>
      <c r="O341" s="118"/>
      <c r="P341" s="118"/>
      <c r="Q341" s="119"/>
      <c r="U341" s="38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ht="14.25" customHeight="1" x14ac:dyDescent="0.25">
      <c r="A342" s="152"/>
      <c r="B342" s="153"/>
      <c r="C342" s="121" t="s">
        <v>136</v>
      </c>
      <c r="D342" s="122"/>
      <c r="E342" s="123"/>
      <c r="F342" s="121" t="s">
        <v>137</v>
      </c>
      <c r="G342" s="122"/>
      <c r="H342" s="122"/>
      <c r="I342" s="122"/>
      <c r="J342" s="123"/>
      <c r="K342" s="121" t="s">
        <v>136</v>
      </c>
      <c r="L342" s="122"/>
      <c r="M342" s="123"/>
      <c r="N342" s="121" t="s">
        <v>137</v>
      </c>
      <c r="O342" s="122"/>
      <c r="P342" s="122"/>
      <c r="Q342" s="123"/>
      <c r="U342" s="38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ht="17.25" customHeight="1" x14ac:dyDescent="0.25">
      <c r="A343" s="124"/>
      <c r="B343" s="154"/>
      <c r="C343" s="126" t="s">
        <v>167</v>
      </c>
      <c r="D343" s="126" t="s">
        <v>133</v>
      </c>
      <c r="E343" s="126" t="s">
        <v>134</v>
      </c>
      <c r="F343" s="126" t="s">
        <v>135</v>
      </c>
      <c r="G343" s="126" t="s">
        <v>138</v>
      </c>
      <c r="H343" s="126" t="s">
        <v>140</v>
      </c>
      <c r="I343" s="126" t="s">
        <v>168</v>
      </c>
      <c r="J343" s="126" t="s">
        <v>171</v>
      </c>
      <c r="K343" s="126" t="s">
        <v>167</v>
      </c>
      <c r="L343" s="127" t="s">
        <v>133</v>
      </c>
      <c r="M343" s="127" t="s">
        <v>134</v>
      </c>
      <c r="N343" s="127" t="s">
        <v>135</v>
      </c>
      <c r="O343" s="127" t="s">
        <v>138</v>
      </c>
      <c r="P343" s="127" t="s">
        <v>140</v>
      </c>
      <c r="Q343" s="127" t="s">
        <v>168</v>
      </c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ht="16.5" customHeight="1" x14ac:dyDescent="0.25">
      <c r="A344" s="128">
        <v>1</v>
      </c>
      <c r="B344" s="129" t="s">
        <v>164</v>
      </c>
      <c r="C344" s="130">
        <v>5</v>
      </c>
      <c r="D344" s="130">
        <v>3.4</v>
      </c>
      <c r="E344" s="130">
        <v>3.4</v>
      </c>
      <c r="F344" s="130">
        <v>3.4</v>
      </c>
      <c r="G344" s="130">
        <v>4.3</v>
      </c>
      <c r="H344" s="130">
        <v>4.5</v>
      </c>
      <c r="I344" s="130">
        <v>4.3</v>
      </c>
      <c r="J344" s="130">
        <v>3</v>
      </c>
      <c r="K344" s="131">
        <v>60</v>
      </c>
      <c r="L344" s="131">
        <v>88.235294117647058</v>
      </c>
      <c r="M344" s="131">
        <v>88.235294117647058</v>
      </c>
      <c r="N344" s="131">
        <v>88.235294117647058</v>
      </c>
      <c r="O344" s="131">
        <v>69.767441860465112</v>
      </c>
      <c r="P344" s="131">
        <v>66.666666666666657</v>
      </c>
      <c r="Q344" s="131">
        <v>69.767441860465112</v>
      </c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ht="16.5" customHeight="1" x14ac:dyDescent="0.25">
      <c r="A345" s="132"/>
      <c r="B345" s="129" t="s">
        <v>165</v>
      </c>
      <c r="C345" s="130">
        <v>6</v>
      </c>
      <c r="D345" s="130"/>
      <c r="E345" s="130"/>
      <c r="F345" s="130"/>
      <c r="G345" s="130"/>
      <c r="H345" s="130"/>
      <c r="I345" s="130">
        <v>4.5</v>
      </c>
      <c r="J345" s="130">
        <v>4</v>
      </c>
      <c r="K345" s="131">
        <v>66.666666666666657</v>
      </c>
      <c r="L345" s="131"/>
      <c r="M345" s="131"/>
      <c r="N345" s="131"/>
      <c r="O345" s="131"/>
      <c r="P345" s="131"/>
      <c r="Q345" s="131">
        <v>88.888888888888886</v>
      </c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ht="16.5" customHeight="1" x14ac:dyDescent="0.25">
      <c r="A346" s="133">
        <v>2</v>
      </c>
      <c r="B346" s="136" t="s">
        <v>6</v>
      </c>
      <c r="C346" s="130">
        <v>2</v>
      </c>
      <c r="D346" s="130">
        <v>2</v>
      </c>
      <c r="E346" s="130">
        <v>2</v>
      </c>
      <c r="F346" s="130">
        <v>2</v>
      </c>
      <c r="G346" s="130">
        <v>2.25</v>
      </c>
      <c r="H346" s="130">
        <v>2.5</v>
      </c>
      <c r="I346" s="130">
        <v>3</v>
      </c>
      <c r="J346" s="130">
        <v>2</v>
      </c>
      <c r="K346" s="131">
        <v>100</v>
      </c>
      <c r="L346" s="131">
        <v>100</v>
      </c>
      <c r="M346" s="131">
        <v>100</v>
      </c>
      <c r="N346" s="131">
        <v>100</v>
      </c>
      <c r="O346" s="131">
        <v>88.888888888888886</v>
      </c>
      <c r="P346" s="131">
        <v>80</v>
      </c>
      <c r="Q346" s="131">
        <v>66.666666666666657</v>
      </c>
      <c r="U346" s="37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ht="17.25" customHeight="1" x14ac:dyDescent="0.25">
      <c r="A347" s="156">
        <v>3</v>
      </c>
      <c r="B347" s="136" t="s">
        <v>141</v>
      </c>
      <c r="C347" s="130">
        <v>1.8</v>
      </c>
      <c r="D347" s="130">
        <v>1.75</v>
      </c>
      <c r="E347" s="130">
        <v>1.6</v>
      </c>
      <c r="F347" s="130">
        <v>1.6</v>
      </c>
      <c r="G347" s="130">
        <v>1.5</v>
      </c>
      <c r="H347" s="130">
        <v>1.3</v>
      </c>
      <c r="I347" s="130">
        <v>1.8</v>
      </c>
      <c r="J347" s="130">
        <v>1.5</v>
      </c>
      <c r="K347" s="131">
        <v>83.333333333333329</v>
      </c>
      <c r="L347" s="131">
        <v>85.714285714285708</v>
      </c>
      <c r="M347" s="131">
        <v>93.75</v>
      </c>
      <c r="N347" s="131">
        <v>93.75</v>
      </c>
      <c r="O347" s="131">
        <v>100</v>
      </c>
      <c r="P347" s="131">
        <v>115.38461538461537</v>
      </c>
      <c r="Q347" s="131">
        <v>83.333333333333329</v>
      </c>
      <c r="U347" s="37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ht="16.5" customHeight="1" x14ac:dyDescent="0.25">
      <c r="A348" s="133">
        <v>4</v>
      </c>
      <c r="B348" s="136" t="s">
        <v>18</v>
      </c>
      <c r="C348" s="130">
        <v>1.5</v>
      </c>
      <c r="D348" s="130">
        <v>1.5</v>
      </c>
      <c r="E348" s="130">
        <v>1.5</v>
      </c>
      <c r="F348" s="130">
        <v>1.5</v>
      </c>
      <c r="G348" s="130">
        <v>2</v>
      </c>
      <c r="H348" s="130">
        <v>3.5</v>
      </c>
      <c r="I348" s="130">
        <v>7</v>
      </c>
      <c r="J348" s="130">
        <v>7</v>
      </c>
      <c r="K348" s="131">
        <v>466.66666666666669</v>
      </c>
      <c r="L348" s="131">
        <v>466.66666666666669</v>
      </c>
      <c r="M348" s="131">
        <v>466.66666666666669</v>
      </c>
      <c r="N348" s="131">
        <v>466.66666666666669</v>
      </c>
      <c r="O348" s="131">
        <v>350</v>
      </c>
      <c r="P348" s="131">
        <v>200</v>
      </c>
      <c r="Q348" s="131">
        <v>100</v>
      </c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ht="16.5" customHeight="1" x14ac:dyDescent="0.25">
      <c r="A349" s="133">
        <v>5</v>
      </c>
      <c r="B349" s="136" t="s">
        <v>48</v>
      </c>
      <c r="C349" s="130">
        <v>9</v>
      </c>
      <c r="D349" s="130">
        <v>13</v>
      </c>
      <c r="E349" s="130">
        <v>14</v>
      </c>
      <c r="F349" s="130">
        <v>14</v>
      </c>
      <c r="G349" s="130">
        <v>21</v>
      </c>
      <c r="H349" s="130">
        <v>21</v>
      </c>
      <c r="I349" s="130">
        <v>11</v>
      </c>
      <c r="J349" s="130">
        <v>10</v>
      </c>
      <c r="K349" s="131">
        <v>111.11111111111111</v>
      </c>
      <c r="L349" s="131">
        <v>76.923076923076934</v>
      </c>
      <c r="M349" s="131">
        <v>71.428571428571431</v>
      </c>
      <c r="N349" s="131">
        <v>71.428571428571431</v>
      </c>
      <c r="O349" s="131">
        <v>47.619047619047613</v>
      </c>
      <c r="P349" s="131">
        <v>47.619047619047613</v>
      </c>
      <c r="Q349" s="131">
        <v>90.909090909090907</v>
      </c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ht="16.5" customHeight="1" x14ac:dyDescent="0.25">
      <c r="A350" s="133">
        <v>6</v>
      </c>
      <c r="B350" s="136" t="s">
        <v>49</v>
      </c>
      <c r="C350" s="130">
        <v>3</v>
      </c>
      <c r="D350" s="130">
        <v>12</v>
      </c>
      <c r="E350" s="130">
        <v>13</v>
      </c>
      <c r="F350" s="130">
        <v>15</v>
      </c>
      <c r="G350" s="130">
        <v>20</v>
      </c>
      <c r="H350" s="130">
        <v>15</v>
      </c>
      <c r="I350" s="130">
        <v>3</v>
      </c>
      <c r="J350" s="130">
        <v>3</v>
      </c>
      <c r="K350" s="131">
        <v>100</v>
      </c>
      <c r="L350" s="131">
        <v>25</v>
      </c>
      <c r="M350" s="131">
        <v>23.076923076923077</v>
      </c>
      <c r="N350" s="131">
        <v>20</v>
      </c>
      <c r="O350" s="131">
        <v>15</v>
      </c>
      <c r="P350" s="131">
        <v>20</v>
      </c>
      <c r="Q350" s="131">
        <v>100</v>
      </c>
      <c r="U350" s="38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ht="16.5" customHeight="1" x14ac:dyDescent="0.25">
      <c r="A351" s="133">
        <v>7</v>
      </c>
      <c r="B351" s="136" t="s">
        <v>53</v>
      </c>
      <c r="C351" s="130">
        <v>8.5</v>
      </c>
      <c r="D351" s="130">
        <v>6</v>
      </c>
      <c r="E351" s="130">
        <v>6</v>
      </c>
      <c r="F351" s="130">
        <v>6.5</v>
      </c>
      <c r="G351" s="130">
        <v>6</v>
      </c>
      <c r="H351" s="130">
        <v>6</v>
      </c>
      <c r="I351" s="130">
        <v>10</v>
      </c>
      <c r="J351" s="130">
        <v>8</v>
      </c>
      <c r="K351" s="131">
        <v>94.117647058823522</v>
      </c>
      <c r="L351" s="131">
        <v>133.33333333333331</v>
      </c>
      <c r="M351" s="131">
        <v>133.33333333333331</v>
      </c>
      <c r="N351" s="131">
        <v>123.07692307692308</v>
      </c>
      <c r="O351" s="131">
        <v>133.33333333333331</v>
      </c>
      <c r="P351" s="131">
        <v>133.33333333333331</v>
      </c>
      <c r="Q351" s="131">
        <v>80</v>
      </c>
      <c r="U351" s="38"/>
    </row>
    <row r="352" spans="1:30" ht="16.5" customHeight="1" x14ac:dyDescent="0.25">
      <c r="A352" s="133">
        <v>8</v>
      </c>
      <c r="B352" s="136" t="s">
        <v>22</v>
      </c>
      <c r="C352" s="130">
        <v>11</v>
      </c>
      <c r="D352" s="130">
        <v>10</v>
      </c>
      <c r="E352" s="130">
        <v>10</v>
      </c>
      <c r="F352" s="130">
        <v>10</v>
      </c>
      <c r="G352" s="130">
        <v>10</v>
      </c>
      <c r="H352" s="130">
        <v>9.6</v>
      </c>
      <c r="I352" s="130">
        <v>10</v>
      </c>
      <c r="J352" s="130">
        <v>10</v>
      </c>
      <c r="K352" s="131">
        <v>90.909090909090907</v>
      </c>
      <c r="L352" s="131">
        <v>100</v>
      </c>
      <c r="M352" s="131">
        <v>100</v>
      </c>
      <c r="N352" s="131">
        <v>100</v>
      </c>
      <c r="O352" s="131">
        <v>100</v>
      </c>
      <c r="P352" s="131">
        <v>104.16666666666667</v>
      </c>
      <c r="Q352" s="131">
        <v>100</v>
      </c>
      <c r="U352" s="38"/>
    </row>
    <row r="353" spans="1:30" ht="17.25" customHeight="1" x14ac:dyDescent="0.25">
      <c r="A353" s="133">
        <v>9</v>
      </c>
      <c r="B353" s="136" t="s">
        <v>12</v>
      </c>
      <c r="C353" s="130">
        <v>13.2</v>
      </c>
      <c r="D353" s="130">
        <v>19</v>
      </c>
      <c r="E353" s="130">
        <v>17.8</v>
      </c>
      <c r="F353" s="130">
        <v>17.8</v>
      </c>
      <c r="G353" s="130">
        <v>18.7</v>
      </c>
      <c r="H353" s="130">
        <v>23</v>
      </c>
      <c r="I353" s="130">
        <v>23.5</v>
      </c>
      <c r="J353" s="130">
        <v>23</v>
      </c>
      <c r="K353" s="131">
        <v>174.24242424242425</v>
      </c>
      <c r="L353" s="131">
        <v>121.05263157894737</v>
      </c>
      <c r="M353" s="131">
        <v>129.21348314606743</v>
      </c>
      <c r="N353" s="131">
        <v>129.21348314606743</v>
      </c>
      <c r="O353" s="131">
        <v>122.99465240641712</v>
      </c>
      <c r="P353" s="131">
        <v>100</v>
      </c>
      <c r="Q353" s="131">
        <v>97.872340425531917</v>
      </c>
      <c r="U353" s="38"/>
    </row>
    <row r="354" spans="1:30" ht="17.25" customHeight="1" x14ac:dyDescent="0.25">
      <c r="A354" s="133">
        <v>10</v>
      </c>
      <c r="B354" s="136" t="s">
        <v>13</v>
      </c>
      <c r="C354" s="130">
        <v>50</v>
      </c>
      <c r="D354" s="130">
        <v>53</v>
      </c>
      <c r="E354" s="130">
        <v>55</v>
      </c>
      <c r="F354" s="130">
        <v>55</v>
      </c>
      <c r="G354" s="130">
        <v>55</v>
      </c>
      <c r="H354" s="130">
        <v>60</v>
      </c>
      <c r="I354" s="130">
        <v>65</v>
      </c>
      <c r="J354" s="130">
        <v>65</v>
      </c>
      <c r="K354" s="131">
        <v>130</v>
      </c>
      <c r="L354" s="131">
        <v>122.64150943396226</v>
      </c>
      <c r="M354" s="131">
        <v>118.18181818181819</v>
      </c>
      <c r="N354" s="131">
        <v>118.18181818181819</v>
      </c>
      <c r="O354" s="131">
        <v>118.18181818181819</v>
      </c>
      <c r="P354" s="131">
        <v>108.33333333333333</v>
      </c>
      <c r="Q354" s="131">
        <v>100</v>
      </c>
    </row>
    <row r="355" spans="1:30" ht="17.25" customHeight="1" x14ac:dyDescent="0.25">
      <c r="A355" s="133">
        <v>11</v>
      </c>
      <c r="B355" s="136" t="s">
        <v>14</v>
      </c>
      <c r="C355" s="130">
        <v>55</v>
      </c>
      <c r="D355" s="130">
        <v>60</v>
      </c>
      <c r="E355" s="130">
        <v>60</v>
      </c>
      <c r="F355" s="130">
        <v>60</v>
      </c>
      <c r="G355" s="130">
        <v>55</v>
      </c>
      <c r="H355" s="130">
        <v>60</v>
      </c>
      <c r="I355" s="130">
        <v>70</v>
      </c>
      <c r="J355" s="130">
        <v>70</v>
      </c>
      <c r="K355" s="131">
        <v>127.27272727272727</v>
      </c>
      <c r="L355" s="131">
        <v>116.66666666666667</v>
      </c>
      <c r="M355" s="131">
        <v>116.66666666666667</v>
      </c>
      <c r="N355" s="131">
        <v>116.66666666666667</v>
      </c>
      <c r="O355" s="131">
        <v>127.27272727272727</v>
      </c>
      <c r="P355" s="131">
        <v>116.66666666666667</v>
      </c>
      <c r="Q355" s="131">
        <v>100</v>
      </c>
    </row>
    <row r="356" spans="1:30" ht="16.5" customHeight="1" x14ac:dyDescent="0.25">
      <c r="A356" s="133">
        <v>12</v>
      </c>
      <c r="B356" s="136" t="s">
        <v>0</v>
      </c>
      <c r="C356" s="130">
        <v>3</v>
      </c>
      <c r="D356" s="130">
        <v>3</v>
      </c>
      <c r="E356" s="130">
        <v>3</v>
      </c>
      <c r="F356" s="130">
        <v>3</v>
      </c>
      <c r="G356" s="130">
        <v>3</v>
      </c>
      <c r="H356" s="130">
        <v>3</v>
      </c>
      <c r="I356" s="130">
        <v>3</v>
      </c>
      <c r="J356" s="130">
        <v>3</v>
      </c>
      <c r="K356" s="131">
        <v>100</v>
      </c>
      <c r="L356" s="131">
        <v>100</v>
      </c>
      <c r="M356" s="131">
        <v>100</v>
      </c>
      <c r="N356" s="131">
        <v>100</v>
      </c>
      <c r="O356" s="131">
        <v>100</v>
      </c>
      <c r="P356" s="131">
        <v>100</v>
      </c>
      <c r="Q356" s="131">
        <v>100</v>
      </c>
    </row>
    <row r="357" spans="1:30" ht="17.25" customHeight="1" x14ac:dyDescent="0.25">
      <c r="A357" s="133">
        <v>13</v>
      </c>
      <c r="B357" s="136" t="s">
        <v>1</v>
      </c>
      <c r="C357" s="130">
        <v>9.5</v>
      </c>
      <c r="D357" s="130">
        <v>11</v>
      </c>
      <c r="E357" s="130">
        <v>11</v>
      </c>
      <c r="F357" s="130">
        <v>11</v>
      </c>
      <c r="G357" s="130">
        <v>12</v>
      </c>
      <c r="H357" s="130">
        <v>11</v>
      </c>
      <c r="I357" s="130">
        <v>13</v>
      </c>
      <c r="J357" s="130">
        <v>13</v>
      </c>
      <c r="K357" s="131">
        <v>136.84210526315789</v>
      </c>
      <c r="L357" s="131">
        <v>118.18181818181819</v>
      </c>
      <c r="M357" s="131">
        <v>118.18181818181819</v>
      </c>
      <c r="N357" s="131">
        <v>118.18181818181819</v>
      </c>
      <c r="O357" s="131">
        <v>108.33333333333333</v>
      </c>
      <c r="P357" s="131">
        <v>118.18181818181819</v>
      </c>
      <c r="Q357" s="131">
        <v>100</v>
      </c>
    </row>
    <row r="358" spans="1:30" ht="16.5" customHeight="1" x14ac:dyDescent="0.25">
      <c r="A358" s="133">
        <v>14</v>
      </c>
      <c r="B358" s="136" t="s">
        <v>2</v>
      </c>
      <c r="C358" s="130">
        <v>7</v>
      </c>
      <c r="D358" s="130">
        <v>8.5</v>
      </c>
      <c r="E358" s="130">
        <v>8.5</v>
      </c>
      <c r="F358" s="130">
        <v>8.5</v>
      </c>
      <c r="G358" s="130">
        <v>9.5</v>
      </c>
      <c r="H358" s="130">
        <v>10</v>
      </c>
      <c r="I358" s="130">
        <v>10</v>
      </c>
      <c r="J358" s="130">
        <v>10</v>
      </c>
      <c r="K358" s="131">
        <v>142.85714285714286</v>
      </c>
      <c r="L358" s="131">
        <v>117.64705882352942</v>
      </c>
      <c r="M358" s="131">
        <v>117.64705882352942</v>
      </c>
      <c r="N358" s="131">
        <v>117.64705882352942</v>
      </c>
      <c r="O358" s="131">
        <v>105.26315789473684</v>
      </c>
      <c r="P358" s="131">
        <v>100</v>
      </c>
      <c r="Q358" s="131">
        <v>100</v>
      </c>
    </row>
    <row r="359" spans="1:30" ht="18" customHeight="1" x14ac:dyDescent="0.25">
      <c r="A359" s="138">
        <v>15</v>
      </c>
      <c r="B359" s="136" t="s">
        <v>54</v>
      </c>
      <c r="C359" s="130">
        <v>26</v>
      </c>
      <c r="D359" s="130">
        <v>27</v>
      </c>
      <c r="E359" s="130">
        <v>27</v>
      </c>
      <c r="F359" s="130">
        <v>27</v>
      </c>
      <c r="G359" s="130">
        <v>28</v>
      </c>
      <c r="H359" s="130">
        <v>28</v>
      </c>
      <c r="I359" s="130">
        <v>30</v>
      </c>
      <c r="J359" s="130">
        <v>30</v>
      </c>
      <c r="K359" s="131">
        <v>115.38461538461537</v>
      </c>
      <c r="L359" s="131">
        <v>111.11111111111111</v>
      </c>
      <c r="M359" s="131">
        <v>111.11111111111111</v>
      </c>
      <c r="N359" s="131">
        <v>111.11111111111111</v>
      </c>
      <c r="O359" s="131">
        <v>107.14285714285714</v>
      </c>
      <c r="P359" s="131">
        <v>107.14285714285714</v>
      </c>
      <c r="Q359" s="131">
        <v>100</v>
      </c>
    </row>
    <row r="360" spans="1:30" ht="17.25" customHeight="1" x14ac:dyDescent="0.25">
      <c r="A360" s="138">
        <v>16</v>
      </c>
      <c r="B360" s="136" t="s">
        <v>26</v>
      </c>
      <c r="C360" s="130">
        <v>28</v>
      </c>
      <c r="D360" s="130">
        <v>30</v>
      </c>
      <c r="E360" s="130">
        <v>30</v>
      </c>
      <c r="F360" s="130">
        <v>30</v>
      </c>
      <c r="G360" s="130">
        <v>30</v>
      </c>
      <c r="H360" s="130">
        <v>30</v>
      </c>
      <c r="I360" s="130">
        <v>35</v>
      </c>
      <c r="J360" s="130">
        <v>35</v>
      </c>
      <c r="K360" s="131">
        <v>125</v>
      </c>
      <c r="L360" s="131">
        <v>116.66666666666667</v>
      </c>
      <c r="M360" s="131">
        <v>116.66666666666667</v>
      </c>
      <c r="N360" s="131">
        <v>116.66666666666667</v>
      </c>
      <c r="O360" s="131">
        <v>116.66666666666667</v>
      </c>
      <c r="P360" s="131">
        <v>116.66666666666667</v>
      </c>
      <c r="Q360" s="131">
        <v>100</v>
      </c>
      <c r="U360" s="36"/>
      <c r="Y360" s="44"/>
      <c r="Z360" s="44"/>
      <c r="AC360" s="44"/>
      <c r="AD360" s="44"/>
    </row>
    <row r="361" spans="1:30" ht="17.25" customHeight="1" x14ac:dyDescent="0.25">
      <c r="A361" s="138">
        <v>17</v>
      </c>
      <c r="B361" s="136" t="s">
        <v>57</v>
      </c>
      <c r="C361" s="130">
        <v>5</v>
      </c>
      <c r="D361" s="130">
        <v>4.8</v>
      </c>
      <c r="E361" s="130">
        <v>4.6399999999999997</v>
      </c>
      <c r="F361" s="130">
        <v>4.6399999999999997</v>
      </c>
      <c r="G361" s="130">
        <v>4.7</v>
      </c>
      <c r="H361" s="130">
        <v>4.5999999999999996</v>
      </c>
      <c r="I361" s="130">
        <v>4.4000000000000004</v>
      </c>
      <c r="J361" s="130">
        <v>4.4000000000000004</v>
      </c>
      <c r="K361" s="131">
        <v>88.000000000000014</v>
      </c>
      <c r="L361" s="131">
        <v>91.666666666666671</v>
      </c>
      <c r="M361" s="131">
        <v>94.827586206896569</v>
      </c>
      <c r="N361" s="131">
        <v>94.827586206896569</v>
      </c>
      <c r="O361" s="131">
        <v>93.61702127659575</v>
      </c>
      <c r="P361" s="131">
        <v>95.652173913043498</v>
      </c>
      <c r="Q361" s="131">
        <v>100</v>
      </c>
      <c r="U361" s="36"/>
      <c r="Y361" s="44"/>
      <c r="Z361" s="44"/>
      <c r="AC361" s="44"/>
      <c r="AD361" s="44"/>
    </row>
    <row r="362" spans="1:30" ht="17.25" customHeight="1" x14ac:dyDescent="0.25">
      <c r="A362" s="138">
        <v>18</v>
      </c>
      <c r="B362" s="136" t="s">
        <v>3</v>
      </c>
      <c r="C362" s="130">
        <v>3.5</v>
      </c>
      <c r="D362" s="130">
        <v>3.5</v>
      </c>
      <c r="E362" s="130">
        <v>3.5</v>
      </c>
      <c r="F362" s="130">
        <v>3.5</v>
      </c>
      <c r="G362" s="130">
        <v>3.5</v>
      </c>
      <c r="H362" s="130">
        <v>3.5</v>
      </c>
      <c r="I362" s="130">
        <v>3.8</v>
      </c>
      <c r="J362" s="130">
        <v>3.8</v>
      </c>
      <c r="K362" s="131">
        <v>108.57142857142857</v>
      </c>
      <c r="L362" s="131">
        <v>108.57142857142857</v>
      </c>
      <c r="M362" s="131">
        <v>108.57142857142857</v>
      </c>
      <c r="N362" s="131">
        <v>108.57142857142857</v>
      </c>
      <c r="O362" s="131">
        <v>108.57142857142857</v>
      </c>
      <c r="P362" s="131">
        <v>108.57142857142857</v>
      </c>
      <c r="Q362" s="131">
        <v>100</v>
      </c>
      <c r="U362" s="36"/>
      <c r="Y362" s="44"/>
      <c r="Z362" s="44"/>
      <c r="AC362" s="44"/>
      <c r="AD362" s="44"/>
    </row>
    <row r="363" spans="1:30" ht="17.25" customHeight="1" x14ac:dyDescent="0.25">
      <c r="A363" s="138">
        <v>19</v>
      </c>
      <c r="B363" s="136" t="s">
        <v>8</v>
      </c>
      <c r="C363" s="130">
        <v>10</v>
      </c>
      <c r="D363" s="130">
        <v>13</v>
      </c>
      <c r="E363" s="130">
        <v>13</v>
      </c>
      <c r="F363" s="130">
        <v>13</v>
      </c>
      <c r="G363" s="130">
        <v>13.5</v>
      </c>
      <c r="H363" s="130">
        <v>12</v>
      </c>
      <c r="I363" s="130">
        <v>12</v>
      </c>
      <c r="J363" s="130">
        <v>12</v>
      </c>
      <c r="K363" s="131">
        <v>120</v>
      </c>
      <c r="L363" s="131">
        <v>92.307692307692307</v>
      </c>
      <c r="M363" s="131">
        <v>92.307692307692307</v>
      </c>
      <c r="N363" s="131">
        <v>92.307692307692307</v>
      </c>
      <c r="O363" s="131">
        <v>88.888888888888886</v>
      </c>
      <c r="P363" s="131">
        <v>100</v>
      </c>
      <c r="Q363" s="131">
        <v>100</v>
      </c>
      <c r="U363" s="36"/>
      <c r="Y363" s="44"/>
      <c r="Z363" s="44"/>
      <c r="AC363" s="44"/>
      <c r="AD363" s="44"/>
    </row>
    <row r="364" spans="1:30" ht="17.25" customHeight="1" x14ac:dyDescent="0.25">
      <c r="A364" s="138">
        <v>20</v>
      </c>
      <c r="B364" s="136" t="s">
        <v>9</v>
      </c>
      <c r="C364" s="130">
        <v>8</v>
      </c>
      <c r="D364" s="130">
        <v>13</v>
      </c>
      <c r="E364" s="130">
        <v>13</v>
      </c>
      <c r="F364" s="130">
        <v>13</v>
      </c>
      <c r="G364" s="130">
        <v>14</v>
      </c>
      <c r="H364" s="130">
        <v>15</v>
      </c>
      <c r="I364" s="130">
        <v>15</v>
      </c>
      <c r="J364" s="130">
        <v>15</v>
      </c>
      <c r="K364" s="131">
        <v>187.5</v>
      </c>
      <c r="L364" s="131">
        <v>115.38461538461537</v>
      </c>
      <c r="M364" s="131">
        <v>115.38461538461537</v>
      </c>
      <c r="N364" s="131">
        <v>115.38461538461537</v>
      </c>
      <c r="O364" s="131">
        <v>107.14285714285714</v>
      </c>
      <c r="P364" s="131">
        <v>100</v>
      </c>
      <c r="Q364" s="131">
        <v>100</v>
      </c>
      <c r="Y364" s="44"/>
      <c r="Z364" s="44"/>
      <c r="AC364" s="44"/>
      <c r="AD364" s="44"/>
    </row>
    <row r="365" spans="1:30" ht="16.5" customHeight="1" x14ac:dyDescent="0.25">
      <c r="A365" s="138">
        <v>21</v>
      </c>
      <c r="B365" s="136" t="s">
        <v>10</v>
      </c>
      <c r="C365" s="130">
        <v>14</v>
      </c>
      <c r="D365" s="130">
        <v>13</v>
      </c>
      <c r="E365" s="130">
        <v>13</v>
      </c>
      <c r="F365" s="130">
        <v>13</v>
      </c>
      <c r="G365" s="130">
        <v>14</v>
      </c>
      <c r="H365" s="130">
        <v>15</v>
      </c>
      <c r="I365" s="130">
        <v>15</v>
      </c>
      <c r="J365" s="130">
        <v>15</v>
      </c>
      <c r="K365" s="131">
        <v>107.14285714285714</v>
      </c>
      <c r="L365" s="131">
        <v>115.38461538461537</v>
      </c>
      <c r="M365" s="131">
        <v>115.38461538461537</v>
      </c>
      <c r="N365" s="131">
        <v>115.38461538461537</v>
      </c>
      <c r="O365" s="131">
        <v>107.14285714285714</v>
      </c>
      <c r="P365" s="131">
        <v>100</v>
      </c>
      <c r="Q365" s="131">
        <v>100</v>
      </c>
      <c r="U365" s="45"/>
      <c r="Y365" s="44"/>
      <c r="Z365" s="44"/>
      <c r="AC365" s="44"/>
      <c r="AD365" s="44"/>
    </row>
    <row r="366" spans="1:30" ht="31.5" x14ac:dyDescent="0.25">
      <c r="A366" s="138">
        <v>22</v>
      </c>
      <c r="B366" s="139" t="s">
        <v>16</v>
      </c>
      <c r="C366" s="130">
        <v>2.2000000000000002</v>
      </c>
      <c r="D366" s="130">
        <v>2.7</v>
      </c>
      <c r="E366" s="130">
        <v>2.7</v>
      </c>
      <c r="F366" s="130">
        <v>2.7</v>
      </c>
      <c r="G366" s="130">
        <v>2.7</v>
      </c>
      <c r="H366" s="130">
        <v>2.7</v>
      </c>
      <c r="I366" s="130">
        <v>2.7</v>
      </c>
      <c r="J366" s="130">
        <v>2.7</v>
      </c>
      <c r="K366" s="131">
        <v>122.72727272727273</v>
      </c>
      <c r="L366" s="131">
        <v>100</v>
      </c>
      <c r="M366" s="131">
        <v>100</v>
      </c>
      <c r="N366" s="131">
        <v>100</v>
      </c>
      <c r="O366" s="131">
        <v>100</v>
      </c>
      <c r="P366" s="131">
        <v>100</v>
      </c>
      <c r="Q366" s="131">
        <v>100</v>
      </c>
      <c r="U366" s="45"/>
      <c r="Y366" s="44"/>
      <c r="Z366" s="44"/>
      <c r="AC366" s="44"/>
      <c r="AD366" s="44"/>
    </row>
    <row r="367" spans="1:30" ht="17.25" customHeight="1" x14ac:dyDescent="0.25">
      <c r="A367" s="138">
        <v>23</v>
      </c>
      <c r="B367" s="136" t="s">
        <v>15</v>
      </c>
      <c r="C367" s="130">
        <v>16</v>
      </c>
      <c r="D367" s="130">
        <v>32</v>
      </c>
      <c r="E367" s="130">
        <v>32</v>
      </c>
      <c r="F367" s="130">
        <v>32</v>
      </c>
      <c r="G367" s="130">
        <v>32</v>
      </c>
      <c r="H367" s="130">
        <v>32</v>
      </c>
      <c r="I367" s="130">
        <v>32</v>
      </c>
      <c r="J367" s="130">
        <v>32</v>
      </c>
      <c r="K367" s="131">
        <v>200</v>
      </c>
      <c r="L367" s="131">
        <v>100</v>
      </c>
      <c r="M367" s="131">
        <v>100</v>
      </c>
      <c r="N367" s="131">
        <v>100</v>
      </c>
      <c r="O367" s="131">
        <v>100</v>
      </c>
      <c r="P367" s="131">
        <v>100</v>
      </c>
      <c r="Q367" s="131">
        <v>100</v>
      </c>
      <c r="U367" s="45"/>
    </row>
    <row r="368" spans="1:30" ht="17.25" customHeight="1" x14ac:dyDescent="0.25">
      <c r="A368" s="138">
        <v>24</v>
      </c>
      <c r="B368" s="136" t="s">
        <v>139</v>
      </c>
      <c r="C368" s="131"/>
      <c r="D368" s="130">
        <v>4.2</v>
      </c>
      <c r="E368" s="130">
        <v>4.2</v>
      </c>
      <c r="F368" s="130">
        <v>4.2</v>
      </c>
      <c r="G368" s="130">
        <v>4.3</v>
      </c>
      <c r="H368" s="130">
        <v>4.7</v>
      </c>
      <c r="I368" s="130">
        <v>5</v>
      </c>
      <c r="J368" s="130">
        <v>5</v>
      </c>
      <c r="K368" s="131"/>
      <c r="L368" s="131">
        <v>119.04761904761905</v>
      </c>
      <c r="M368" s="131">
        <v>119.04761904761905</v>
      </c>
      <c r="N368" s="131">
        <v>119.04761904761905</v>
      </c>
      <c r="O368" s="131">
        <v>116.27906976744187</v>
      </c>
      <c r="P368" s="131">
        <v>106.38297872340425</v>
      </c>
      <c r="Q368" s="131">
        <v>100</v>
      </c>
      <c r="U368" s="45"/>
    </row>
    <row r="369" spans="1:30" ht="17.25" customHeight="1" x14ac:dyDescent="0.25">
      <c r="A369" s="140">
        <v>25</v>
      </c>
      <c r="B369" s="136" t="s">
        <v>5</v>
      </c>
      <c r="C369" s="130">
        <v>5</v>
      </c>
      <c r="D369" s="130">
        <v>6.1</v>
      </c>
      <c r="E369" s="130">
        <v>6.5</v>
      </c>
      <c r="F369" s="130">
        <v>6.5</v>
      </c>
      <c r="G369" s="130">
        <v>7.7</v>
      </c>
      <c r="H369" s="130">
        <v>9.1999999999999993</v>
      </c>
      <c r="I369" s="130">
        <v>8.8000000000000007</v>
      </c>
      <c r="J369" s="130">
        <v>8.8000000000000007</v>
      </c>
      <c r="K369" s="131">
        <v>176.00000000000003</v>
      </c>
      <c r="L369" s="131">
        <v>144.26229508196724</v>
      </c>
      <c r="M369" s="131">
        <v>135.38461538461539</v>
      </c>
      <c r="N369" s="131">
        <v>135.38461538461539</v>
      </c>
      <c r="O369" s="131">
        <v>114.28571428571431</v>
      </c>
      <c r="P369" s="131">
        <v>95.652173913043498</v>
      </c>
      <c r="Q369" s="131">
        <v>100</v>
      </c>
    </row>
    <row r="370" spans="1:30" ht="48" customHeight="1" x14ac:dyDescent="0.25">
      <c r="A370" s="129"/>
      <c r="B370" s="141" t="s">
        <v>56</v>
      </c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</row>
    <row r="371" spans="1:30" ht="17.25" customHeight="1" x14ac:dyDescent="0.25">
      <c r="A371" s="129"/>
      <c r="B371" s="158" t="s">
        <v>24</v>
      </c>
      <c r="C371" s="159">
        <v>10.25</v>
      </c>
      <c r="D371" s="159">
        <v>11.31</v>
      </c>
      <c r="E371" s="159">
        <v>11.31</v>
      </c>
      <c r="F371" s="159">
        <v>11.31</v>
      </c>
      <c r="G371" s="159">
        <v>11.31</v>
      </c>
      <c r="H371" s="159">
        <v>11.32</v>
      </c>
      <c r="I371" s="159">
        <v>11.32</v>
      </c>
      <c r="J371" s="159">
        <v>11.32</v>
      </c>
      <c r="K371" s="131">
        <v>110.43902439024392</v>
      </c>
      <c r="L371" s="131">
        <v>100.08841732979663</v>
      </c>
      <c r="M371" s="131">
        <v>100.08841732979663</v>
      </c>
      <c r="N371" s="131">
        <v>100.08841732979663</v>
      </c>
      <c r="O371" s="131">
        <v>100.08841732979663</v>
      </c>
      <c r="P371" s="131">
        <v>100</v>
      </c>
      <c r="Q371" s="131">
        <v>100</v>
      </c>
    </row>
    <row r="372" spans="1:30" ht="17.25" customHeight="1" x14ac:dyDescent="0.25">
      <c r="A372" s="160"/>
      <c r="B372" s="129" t="s">
        <v>25</v>
      </c>
      <c r="C372" s="130">
        <v>10.27</v>
      </c>
      <c r="D372" s="130">
        <v>11.34</v>
      </c>
      <c r="E372" s="130">
        <v>11.33</v>
      </c>
      <c r="F372" s="130">
        <v>11.33</v>
      </c>
      <c r="G372" s="130">
        <v>11.33</v>
      </c>
      <c r="H372" s="130">
        <v>11.33</v>
      </c>
      <c r="I372" s="130">
        <v>11.34</v>
      </c>
      <c r="J372" s="130">
        <v>11.34</v>
      </c>
      <c r="K372" s="131">
        <v>110.41869522882182</v>
      </c>
      <c r="L372" s="131">
        <v>100</v>
      </c>
      <c r="M372" s="131">
        <v>100.08826125330978</v>
      </c>
      <c r="N372" s="131">
        <v>100.08826125330978</v>
      </c>
      <c r="O372" s="131">
        <v>100.08826125330978</v>
      </c>
      <c r="P372" s="131">
        <v>100.08826125330978</v>
      </c>
      <c r="Q372" s="131">
        <v>100</v>
      </c>
    </row>
    <row r="373" spans="1:30" ht="29.25" customHeight="1" x14ac:dyDescent="0.25">
      <c r="A373" s="36"/>
      <c r="B373" s="109"/>
      <c r="C373" s="36" t="s">
        <v>11</v>
      </c>
      <c r="D373" s="36"/>
      <c r="E373" s="109"/>
      <c r="F373" s="109"/>
      <c r="G373" s="109"/>
      <c r="H373" s="109"/>
      <c r="I373" s="109"/>
      <c r="J373" s="164"/>
      <c r="K373" s="110"/>
      <c r="L373" s="110"/>
      <c r="M373" s="110"/>
      <c r="N373" s="110"/>
      <c r="O373" s="110"/>
      <c r="P373" s="110"/>
      <c r="Q373" s="110"/>
      <c r="R373" s="36"/>
      <c r="S373" s="36"/>
      <c r="T373" s="54"/>
      <c r="U373" s="38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ht="17.25" customHeight="1" x14ac:dyDescent="0.25">
      <c r="B374" s="109"/>
      <c r="C374" s="110" t="s">
        <v>152</v>
      </c>
      <c r="D374" s="36"/>
      <c r="E374" s="109"/>
      <c r="F374" s="109"/>
      <c r="G374" s="109"/>
      <c r="H374" s="109"/>
      <c r="I374" s="109"/>
      <c r="J374" s="109"/>
      <c r="K374" s="36"/>
      <c r="L374" s="36"/>
      <c r="M374" s="36"/>
      <c r="N374" s="36"/>
      <c r="O374" s="36"/>
      <c r="P374" s="36"/>
      <c r="Q374" s="36"/>
      <c r="R374" s="36"/>
      <c r="S374" s="36"/>
      <c r="T374" s="54"/>
      <c r="U374" s="37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ht="8.25" customHeight="1" x14ac:dyDescent="0.25">
      <c r="B375" s="108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ht="12" customHeight="1" x14ac:dyDescent="0.25">
      <c r="A376" s="44"/>
      <c r="B376" s="148"/>
      <c r="K376" s="112" t="s">
        <v>47</v>
      </c>
      <c r="L376" s="112"/>
      <c r="M376" s="112"/>
      <c r="N376" s="112"/>
      <c r="O376" s="112"/>
      <c r="P376" s="112"/>
      <c r="Q376" s="112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ht="16.5" customHeight="1" x14ac:dyDescent="0.25">
      <c r="A377" s="150"/>
      <c r="B377" s="151"/>
      <c r="C377" s="114" t="s">
        <v>42</v>
      </c>
      <c r="D377" s="115"/>
      <c r="E377" s="115"/>
      <c r="F377" s="115"/>
      <c r="G377" s="115"/>
      <c r="H377" s="115"/>
      <c r="I377" s="115"/>
      <c r="J377" s="116"/>
      <c r="K377" s="117" t="str">
        <f>K10</f>
        <v>31.05.2021 бо % нисбат ба</v>
      </c>
      <c r="L377" s="118"/>
      <c r="M377" s="118"/>
      <c r="N377" s="118"/>
      <c r="O377" s="118"/>
      <c r="P377" s="118"/>
      <c r="Q377" s="119"/>
      <c r="U377" s="38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ht="14.25" customHeight="1" x14ac:dyDescent="0.25">
      <c r="A378" s="152"/>
      <c r="B378" s="153"/>
      <c r="C378" s="121" t="s">
        <v>136</v>
      </c>
      <c r="D378" s="122"/>
      <c r="E378" s="123"/>
      <c r="F378" s="121" t="s">
        <v>137</v>
      </c>
      <c r="G378" s="122"/>
      <c r="H378" s="122"/>
      <c r="I378" s="122"/>
      <c r="J378" s="123"/>
      <c r="K378" s="121" t="s">
        <v>136</v>
      </c>
      <c r="L378" s="122"/>
      <c r="M378" s="123"/>
      <c r="N378" s="121" t="s">
        <v>137</v>
      </c>
      <c r="O378" s="122"/>
      <c r="P378" s="122"/>
      <c r="Q378" s="123"/>
      <c r="U378" s="38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ht="17.25" customHeight="1" x14ac:dyDescent="0.25">
      <c r="A379" s="124"/>
      <c r="B379" s="154"/>
      <c r="C379" s="126" t="s">
        <v>167</v>
      </c>
      <c r="D379" s="126" t="s">
        <v>133</v>
      </c>
      <c r="E379" s="126" t="s">
        <v>134</v>
      </c>
      <c r="F379" s="126" t="s">
        <v>135</v>
      </c>
      <c r="G379" s="126" t="s">
        <v>138</v>
      </c>
      <c r="H379" s="126" t="s">
        <v>140</v>
      </c>
      <c r="I379" s="126" t="s">
        <v>168</v>
      </c>
      <c r="J379" s="126" t="s">
        <v>171</v>
      </c>
      <c r="K379" s="126" t="s">
        <v>167</v>
      </c>
      <c r="L379" s="127" t="s">
        <v>133</v>
      </c>
      <c r="M379" s="127" t="s">
        <v>134</v>
      </c>
      <c r="N379" s="127" t="s">
        <v>135</v>
      </c>
      <c r="O379" s="127" t="s">
        <v>138</v>
      </c>
      <c r="P379" s="127" t="s">
        <v>140</v>
      </c>
      <c r="Q379" s="127" t="s">
        <v>168</v>
      </c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ht="17.25" customHeight="1" x14ac:dyDescent="0.25">
      <c r="A380" s="128">
        <v>1</v>
      </c>
      <c r="B380" s="129" t="s">
        <v>164</v>
      </c>
      <c r="C380" s="130">
        <v>5</v>
      </c>
      <c r="D380" s="130">
        <v>3.5</v>
      </c>
      <c r="E380" s="130">
        <v>3.4</v>
      </c>
      <c r="F380" s="130">
        <v>3.5</v>
      </c>
      <c r="G380" s="130">
        <v>4.5</v>
      </c>
      <c r="H380" s="130">
        <v>4.5</v>
      </c>
      <c r="I380" s="130">
        <v>4</v>
      </c>
      <c r="J380" s="130">
        <v>4</v>
      </c>
      <c r="K380" s="131">
        <v>80</v>
      </c>
      <c r="L380" s="131">
        <v>114.28571428571428</v>
      </c>
      <c r="M380" s="131">
        <v>117.64705882352942</v>
      </c>
      <c r="N380" s="131">
        <v>114.28571428571428</v>
      </c>
      <c r="O380" s="131">
        <v>88.888888888888886</v>
      </c>
      <c r="P380" s="131">
        <v>88.888888888888886</v>
      </c>
      <c r="Q380" s="131">
        <v>100</v>
      </c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ht="17.25" customHeight="1" x14ac:dyDescent="0.25">
      <c r="A381" s="132"/>
      <c r="B381" s="129" t="s">
        <v>165</v>
      </c>
      <c r="C381" s="130">
        <v>4.5</v>
      </c>
      <c r="D381" s="130"/>
      <c r="E381" s="130"/>
      <c r="F381" s="130"/>
      <c r="G381" s="130"/>
      <c r="H381" s="130"/>
      <c r="I381" s="130">
        <v>5</v>
      </c>
      <c r="J381" s="130">
        <v>5</v>
      </c>
      <c r="K381" s="131">
        <v>111.11111111111111</v>
      </c>
      <c r="L381" s="131"/>
      <c r="M381" s="131"/>
      <c r="N381" s="131"/>
      <c r="O381" s="131"/>
      <c r="P381" s="131"/>
      <c r="Q381" s="131">
        <v>100</v>
      </c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ht="16.5" customHeight="1" x14ac:dyDescent="0.25">
      <c r="A382" s="133">
        <v>2</v>
      </c>
      <c r="B382" s="136" t="s">
        <v>6</v>
      </c>
      <c r="C382" s="130">
        <v>1.5</v>
      </c>
      <c r="D382" s="130">
        <v>2.2000000000000002</v>
      </c>
      <c r="E382" s="130">
        <v>2</v>
      </c>
      <c r="F382" s="130">
        <v>2</v>
      </c>
      <c r="G382" s="130">
        <v>2.5</v>
      </c>
      <c r="H382" s="130">
        <v>2.5</v>
      </c>
      <c r="I382" s="130">
        <v>2.5</v>
      </c>
      <c r="J382" s="130">
        <v>2.5</v>
      </c>
      <c r="K382" s="131">
        <v>166.66666666666669</v>
      </c>
      <c r="L382" s="131">
        <v>113.63636363636363</v>
      </c>
      <c r="M382" s="131">
        <v>125</v>
      </c>
      <c r="N382" s="131">
        <v>125</v>
      </c>
      <c r="O382" s="131">
        <v>100</v>
      </c>
      <c r="P382" s="131">
        <v>100</v>
      </c>
      <c r="Q382" s="131">
        <v>100</v>
      </c>
      <c r="U382" s="37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ht="17.25" customHeight="1" x14ac:dyDescent="0.25">
      <c r="A383" s="156">
        <v>3</v>
      </c>
      <c r="B383" s="136" t="s">
        <v>141</v>
      </c>
      <c r="C383" s="130">
        <v>1.3</v>
      </c>
      <c r="D383" s="130">
        <v>1.8</v>
      </c>
      <c r="E383" s="130">
        <v>1.5</v>
      </c>
      <c r="F383" s="130">
        <v>1.5</v>
      </c>
      <c r="G383" s="130">
        <v>1.5</v>
      </c>
      <c r="H383" s="130">
        <v>1</v>
      </c>
      <c r="I383" s="130">
        <v>1.25</v>
      </c>
      <c r="J383" s="130">
        <v>1.1000000000000001</v>
      </c>
      <c r="K383" s="131">
        <v>84.615384615384613</v>
      </c>
      <c r="L383" s="131">
        <v>61.111111111111114</v>
      </c>
      <c r="M383" s="131">
        <v>73.333333333333343</v>
      </c>
      <c r="N383" s="131">
        <v>73.333333333333343</v>
      </c>
      <c r="O383" s="131">
        <v>73.333333333333343</v>
      </c>
      <c r="P383" s="131">
        <v>110.00000000000001</v>
      </c>
      <c r="Q383" s="131">
        <v>88.000000000000014</v>
      </c>
      <c r="U383" s="37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ht="16.5" customHeight="1" x14ac:dyDescent="0.25">
      <c r="A384" s="133">
        <v>4</v>
      </c>
      <c r="B384" s="136" t="s">
        <v>21</v>
      </c>
      <c r="C384" s="130">
        <v>1.4</v>
      </c>
      <c r="D384" s="130">
        <v>1.4</v>
      </c>
      <c r="E384" s="130">
        <v>1.4</v>
      </c>
      <c r="F384" s="130">
        <v>1.4</v>
      </c>
      <c r="G384" s="130">
        <v>1.5</v>
      </c>
      <c r="H384" s="130">
        <v>3</v>
      </c>
      <c r="I384" s="130">
        <v>9</v>
      </c>
      <c r="J384" s="130">
        <v>8</v>
      </c>
      <c r="K384" s="131">
        <v>571.42857142857144</v>
      </c>
      <c r="L384" s="131">
        <v>571.42857142857144</v>
      </c>
      <c r="M384" s="131">
        <v>571.42857142857144</v>
      </c>
      <c r="N384" s="131">
        <v>571.42857142857144</v>
      </c>
      <c r="O384" s="131">
        <v>533.33333333333326</v>
      </c>
      <c r="P384" s="131">
        <v>266.66666666666663</v>
      </c>
      <c r="Q384" s="131">
        <v>88.888888888888886</v>
      </c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ht="16.5" customHeight="1" x14ac:dyDescent="0.25">
      <c r="A385" s="133">
        <v>5</v>
      </c>
      <c r="B385" s="136" t="s">
        <v>48</v>
      </c>
      <c r="C385" s="130">
        <v>9.5</v>
      </c>
      <c r="D385" s="130">
        <v>12</v>
      </c>
      <c r="E385" s="130">
        <v>14</v>
      </c>
      <c r="F385" s="130">
        <v>15</v>
      </c>
      <c r="G385" s="130">
        <v>22</v>
      </c>
      <c r="H385" s="130">
        <v>20</v>
      </c>
      <c r="I385" s="130">
        <v>12</v>
      </c>
      <c r="J385" s="130">
        <v>11</v>
      </c>
      <c r="K385" s="131">
        <v>115.78947368421053</v>
      </c>
      <c r="L385" s="131">
        <v>91.666666666666657</v>
      </c>
      <c r="M385" s="131">
        <v>78.571428571428569</v>
      </c>
      <c r="N385" s="131">
        <v>73.333333333333329</v>
      </c>
      <c r="O385" s="131">
        <v>50</v>
      </c>
      <c r="P385" s="131">
        <v>55.000000000000007</v>
      </c>
      <c r="Q385" s="131">
        <v>91.666666666666657</v>
      </c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ht="16.5" customHeight="1" x14ac:dyDescent="0.25">
      <c r="A386" s="133">
        <v>6</v>
      </c>
      <c r="B386" s="136" t="s">
        <v>49</v>
      </c>
      <c r="C386" s="130">
        <v>4</v>
      </c>
      <c r="D386" s="130">
        <v>12</v>
      </c>
      <c r="E386" s="130">
        <v>13</v>
      </c>
      <c r="F386" s="130">
        <v>15</v>
      </c>
      <c r="G386" s="130">
        <v>20</v>
      </c>
      <c r="H386" s="130">
        <v>18</v>
      </c>
      <c r="I386" s="130">
        <v>3</v>
      </c>
      <c r="J386" s="130">
        <v>3</v>
      </c>
      <c r="K386" s="131">
        <v>75</v>
      </c>
      <c r="L386" s="131">
        <v>25</v>
      </c>
      <c r="M386" s="131">
        <v>23.076923076923077</v>
      </c>
      <c r="N386" s="131">
        <v>20</v>
      </c>
      <c r="O386" s="131">
        <v>15</v>
      </c>
      <c r="P386" s="131">
        <v>16.666666666666664</v>
      </c>
      <c r="Q386" s="131">
        <v>100</v>
      </c>
      <c r="U386" s="38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ht="16.5" customHeight="1" x14ac:dyDescent="0.25">
      <c r="A387" s="133">
        <v>7</v>
      </c>
      <c r="B387" s="136" t="s">
        <v>7</v>
      </c>
      <c r="C387" s="130">
        <v>9</v>
      </c>
      <c r="D387" s="130">
        <v>5.5</v>
      </c>
      <c r="E387" s="130">
        <v>6</v>
      </c>
      <c r="F387" s="130">
        <v>6</v>
      </c>
      <c r="G387" s="130">
        <v>6</v>
      </c>
      <c r="H387" s="130">
        <v>7</v>
      </c>
      <c r="I387" s="130">
        <v>9</v>
      </c>
      <c r="J387" s="130">
        <v>9</v>
      </c>
      <c r="K387" s="131">
        <v>100</v>
      </c>
      <c r="L387" s="131">
        <v>163.63636363636365</v>
      </c>
      <c r="M387" s="131">
        <v>150</v>
      </c>
      <c r="N387" s="131">
        <v>150</v>
      </c>
      <c r="O387" s="131">
        <v>150</v>
      </c>
      <c r="P387" s="131">
        <v>128.57142857142858</v>
      </c>
      <c r="Q387" s="131">
        <v>100</v>
      </c>
      <c r="U387" s="38"/>
    </row>
    <row r="388" spans="1:30" ht="16.5" customHeight="1" x14ac:dyDescent="0.25">
      <c r="A388" s="133">
        <v>8</v>
      </c>
      <c r="B388" s="136" t="s">
        <v>22</v>
      </c>
      <c r="C388" s="130">
        <v>10.5</v>
      </c>
      <c r="D388" s="130">
        <v>10</v>
      </c>
      <c r="E388" s="130">
        <v>9.5</v>
      </c>
      <c r="F388" s="130">
        <v>10</v>
      </c>
      <c r="G388" s="130">
        <v>10</v>
      </c>
      <c r="H388" s="130">
        <v>9.5</v>
      </c>
      <c r="I388" s="130">
        <v>10</v>
      </c>
      <c r="J388" s="130">
        <v>10</v>
      </c>
      <c r="K388" s="131">
        <v>95.238095238095227</v>
      </c>
      <c r="L388" s="131">
        <v>100</v>
      </c>
      <c r="M388" s="131">
        <v>105.26315789473684</v>
      </c>
      <c r="N388" s="131">
        <v>100</v>
      </c>
      <c r="O388" s="131">
        <v>100</v>
      </c>
      <c r="P388" s="131">
        <v>105.26315789473684</v>
      </c>
      <c r="Q388" s="131">
        <v>100</v>
      </c>
      <c r="U388" s="38"/>
    </row>
    <row r="389" spans="1:30" ht="17.25" customHeight="1" x14ac:dyDescent="0.25">
      <c r="A389" s="133">
        <v>9</v>
      </c>
      <c r="B389" s="136" t="s">
        <v>12</v>
      </c>
      <c r="C389" s="130">
        <v>13.5</v>
      </c>
      <c r="D389" s="130">
        <v>19</v>
      </c>
      <c r="E389" s="130">
        <v>18.3</v>
      </c>
      <c r="F389" s="130">
        <v>18.3</v>
      </c>
      <c r="G389" s="130">
        <v>18.5</v>
      </c>
      <c r="H389" s="130">
        <v>22</v>
      </c>
      <c r="I389" s="130">
        <v>23</v>
      </c>
      <c r="J389" s="130">
        <v>23</v>
      </c>
      <c r="K389" s="131">
        <v>170.37037037037038</v>
      </c>
      <c r="L389" s="131">
        <v>121.05263157894737</v>
      </c>
      <c r="M389" s="131">
        <v>125.6830601092896</v>
      </c>
      <c r="N389" s="131">
        <v>125.6830601092896</v>
      </c>
      <c r="O389" s="131">
        <v>124.32432432432432</v>
      </c>
      <c r="P389" s="131">
        <v>104.54545454545455</v>
      </c>
      <c r="Q389" s="131">
        <v>100</v>
      </c>
      <c r="U389" s="38"/>
    </row>
    <row r="390" spans="1:30" ht="17.25" customHeight="1" x14ac:dyDescent="0.25">
      <c r="A390" s="133">
        <v>10</v>
      </c>
      <c r="B390" s="136" t="s">
        <v>13</v>
      </c>
      <c r="C390" s="130">
        <v>50</v>
      </c>
      <c r="D390" s="130">
        <v>55</v>
      </c>
      <c r="E390" s="130">
        <v>55</v>
      </c>
      <c r="F390" s="130">
        <v>55</v>
      </c>
      <c r="G390" s="130">
        <v>55</v>
      </c>
      <c r="H390" s="130">
        <v>55</v>
      </c>
      <c r="I390" s="130">
        <v>60</v>
      </c>
      <c r="J390" s="130">
        <v>60</v>
      </c>
      <c r="K390" s="131">
        <v>120</v>
      </c>
      <c r="L390" s="131">
        <v>109.09090909090908</v>
      </c>
      <c r="M390" s="131">
        <v>109.09090909090908</v>
      </c>
      <c r="N390" s="131">
        <v>109.09090909090908</v>
      </c>
      <c r="O390" s="131">
        <v>109.09090909090908</v>
      </c>
      <c r="P390" s="131">
        <v>109.09090909090908</v>
      </c>
      <c r="Q390" s="131">
        <v>100</v>
      </c>
    </row>
    <row r="391" spans="1:30" ht="17.25" customHeight="1" x14ac:dyDescent="0.25">
      <c r="A391" s="133">
        <v>11</v>
      </c>
      <c r="B391" s="136" t="s">
        <v>14</v>
      </c>
      <c r="C391" s="130">
        <v>55</v>
      </c>
      <c r="D391" s="130">
        <v>60</v>
      </c>
      <c r="E391" s="130">
        <v>60</v>
      </c>
      <c r="F391" s="130">
        <v>60</v>
      </c>
      <c r="G391" s="130">
        <v>60</v>
      </c>
      <c r="H391" s="130">
        <v>65</v>
      </c>
      <c r="I391" s="130">
        <v>70</v>
      </c>
      <c r="J391" s="130">
        <v>70</v>
      </c>
      <c r="K391" s="131">
        <v>127.27272727272727</v>
      </c>
      <c r="L391" s="131">
        <v>116.66666666666667</v>
      </c>
      <c r="M391" s="131">
        <v>116.66666666666667</v>
      </c>
      <c r="N391" s="131">
        <v>116.66666666666667</v>
      </c>
      <c r="O391" s="131">
        <v>116.66666666666667</v>
      </c>
      <c r="P391" s="131">
        <v>107.69230769230769</v>
      </c>
      <c r="Q391" s="131">
        <v>100</v>
      </c>
    </row>
    <row r="392" spans="1:30" ht="16.5" customHeight="1" x14ac:dyDescent="0.25">
      <c r="A392" s="133">
        <v>12</v>
      </c>
      <c r="B392" s="136" t="s">
        <v>0</v>
      </c>
      <c r="C392" s="130">
        <v>3.5</v>
      </c>
      <c r="D392" s="130">
        <v>3.5</v>
      </c>
      <c r="E392" s="130">
        <v>3.5</v>
      </c>
      <c r="F392" s="130">
        <v>3.5</v>
      </c>
      <c r="G392" s="130">
        <v>3.5</v>
      </c>
      <c r="H392" s="130">
        <v>4</v>
      </c>
      <c r="I392" s="130">
        <v>4</v>
      </c>
      <c r="J392" s="130">
        <v>4</v>
      </c>
      <c r="K392" s="131">
        <v>114.28571428571428</v>
      </c>
      <c r="L392" s="131">
        <v>114.28571428571428</v>
      </c>
      <c r="M392" s="131">
        <v>114.28571428571428</v>
      </c>
      <c r="N392" s="131">
        <v>114.28571428571428</v>
      </c>
      <c r="O392" s="131">
        <v>114.28571428571428</v>
      </c>
      <c r="P392" s="131">
        <v>100</v>
      </c>
      <c r="Q392" s="131">
        <v>100</v>
      </c>
    </row>
    <row r="393" spans="1:30" ht="17.25" customHeight="1" x14ac:dyDescent="0.25">
      <c r="A393" s="133">
        <v>13</v>
      </c>
      <c r="B393" s="136" t="s">
        <v>1</v>
      </c>
      <c r="C393" s="130">
        <v>9</v>
      </c>
      <c r="D393" s="130">
        <v>10</v>
      </c>
      <c r="E393" s="130">
        <v>11</v>
      </c>
      <c r="F393" s="130">
        <v>11</v>
      </c>
      <c r="G393" s="130">
        <v>11</v>
      </c>
      <c r="H393" s="130">
        <v>10.5</v>
      </c>
      <c r="I393" s="130">
        <v>12</v>
      </c>
      <c r="J393" s="130">
        <v>11.5</v>
      </c>
      <c r="K393" s="131">
        <v>127.77777777777777</v>
      </c>
      <c r="L393" s="131">
        <v>114.99999999999999</v>
      </c>
      <c r="M393" s="131">
        <v>104.54545454545455</v>
      </c>
      <c r="N393" s="131">
        <v>104.54545454545455</v>
      </c>
      <c r="O393" s="131">
        <v>104.54545454545455</v>
      </c>
      <c r="P393" s="131">
        <v>109.52380952380953</v>
      </c>
      <c r="Q393" s="131">
        <v>95.833333333333343</v>
      </c>
    </row>
    <row r="394" spans="1:30" ht="16.5" customHeight="1" x14ac:dyDescent="0.25">
      <c r="A394" s="133">
        <v>14</v>
      </c>
      <c r="B394" s="136" t="s">
        <v>2</v>
      </c>
      <c r="C394" s="130">
        <v>7</v>
      </c>
      <c r="D394" s="130">
        <v>8.5</v>
      </c>
      <c r="E394" s="130">
        <v>8.5</v>
      </c>
      <c r="F394" s="130">
        <v>8.5</v>
      </c>
      <c r="G394" s="130">
        <v>9.5</v>
      </c>
      <c r="H394" s="130">
        <v>10</v>
      </c>
      <c r="I394" s="130">
        <v>10</v>
      </c>
      <c r="J394" s="130">
        <v>10</v>
      </c>
      <c r="K394" s="131">
        <v>142.85714285714286</v>
      </c>
      <c r="L394" s="131">
        <v>117.64705882352942</v>
      </c>
      <c r="M394" s="131">
        <v>117.64705882352942</v>
      </c>
      <c r="N394" s="131">
        <v>117.64705882352942</v>
      </c>
      <c r="O394" s="131">
        <v>105.26315789473684</v>
      </c>
      <c r="P394" s="131">
        <v>100</v>
      </c>
      <c r="Q394" s="131">
        <v>100</v>
      </c>
    </row>
    <row r="395" spans="1:30" ht="18" customHeight="1" x14ac:dyDescent="0.25">
      <c r="A395" s="138">
        <v>15</v>
      </c>
      <c r="B395" s="136" t="s">
        <v>54</v>
      </c>
      <c r="C395" s="130">
        <v>26</v>
      </c>
      <c r="D395" s="130">
        <v>28</v>
      </c>
      <c r="E395" s="130">
        <v>28</v>
      </c>
      <c r="F395" s="130">
        <v>28</v>
      </c>
      <c r="G395" s="130">
        <v>28</v>
      </c>
      <c r="H395" s="130">
        <v>28</v>
      </c>
      <c r="I395" s="130">
        <v>32</v>
      </c>
      <c r="J395" s="130">
        <v>32</v>
      </c>
      <c r="K395" s="131">
        <v>123.07692307692308</v>
      </c>
      <c r="L395" s="131">
        <v>114.28571428571428</v>
      </c>
      <c r="M395" s="131">
        <v>114.28571428571428</v>
      </c>
      <c r="N395" s="131">
        <v>114.28571428571428</v>
      </c>
      <c r="O395" s="131">
        <v>114.28571428571428</v>
      </c>
      <c r="P395" s="131">
        <v>114.28571428571428</v>
      </c>
      <c r="Q395" s="131">
        <v>100</v>
      </c>
    </row>
    <row r="396" spans="1:30" ht="17.25" customHeight="1" x14ac:dyDescent="0.25">
      <c r="A396" s="138">
        <v>16</v>
      </c>
      <c r="B396" s="136" t="s">
        <v>26</v>
      </c>
      <c r="C396" s="130">
        <v>28</v>
      </c>
      <c r="D396" s="130">
        <v>30</v>
      </c>
      <c r="E396" s="130">
        <v>30</v>
      </c>
      <c r="F396" s="130">
        <v>30</v>
      </c>
      <c r="G396" s="130">
        <v>30</v>
      </c>
      <c r="H396" s="130">
        <v>30</v>
      </c>
      <c r="I396" s="130">
        <v>34</v>
      </c>
      <c r="J396" s="130">
        <v>34</v>
      </c>
      <c r="K396" s="131">
        <v>121.42857142857142</v>
      </c>
      <c r="L396" s="131">
        <v>113.33333333333333</v>
      </c>
      <c r="M396" s="131">
        <v>113.33333333333333</v>
      </c>
      <c r="N396" s="131">
        <v>113.33333333333333</v>
      </c>
      <c r="O396" s="131">
        <v>113.33333333333333</v>
      </c>
      <c r="P396" s="131">
        <v>113.33333333333333</v>
      </c>
      <c r="Q396" s="131">
        <v>100</v>
      </c>
      <c r="U396" s="36"/>
      <c r="Y396" s="44"/>
      <c r="Z396" s="44"/>
      <c r="AC396" s="44"/>
      <c r="AD396" s="44"/>
    </row>
    <row r="397" spans="1:30" ht="17.25" customHeight="1" x14ac:dyDescent="0.25">
      <c r="A397" s="138">
        <v>17</v>
      </c>
      <c r="B397" s="136" t="s">
        <v>20</v>
      </c>
      <c r="C397" s="130">
        <v>4.9000000000000004</v>
      </c>
      <c r="D397" s="130">
        <v>4.8</v>
      </c>
      <c r="E397" s="130">
        <v>4.5999999999999996</v>
      </c>
      <c r="F397" s="130">
        <v>4.5999999999999996</v>
      </c>
      <c r="G397" s="130">
        <v>4.7</v>
      </c>
      <c r="H397" s="130">
        <v>4.5999999999999996</v>
      </c>
      <c r="I397" s="130">
        <v>4.5</v>
      </c>
      <c r="J397" s="130">
        <v>4.5</v>
      </c>
      <c r="K397" s="131">
        <v>91.836734693877546</v>
      </c>
      <c r="L397" s="131">
        <v>93.75</v>
      </c>
      <c r="M397" s="131">
        <v>97.826086956521749</v>
      </c>
      <c r="N397" s="131">
        <v>97.826086956521749</v>
      </c>
      <c r="O397" s="131">
        <v>95.744680851063819</v>
      </c>
      <c r="P397" s="131">
        <v>97.826086956521749</v>
      </c>
      <c r="Q397" s="131">
        <v>100</v>
      </c>
      <c r="U397" s="36"/>
      <c r="Y397" s="44"/>
      <c r="Z397" s="44"/>
      <c r="AC397" s="44"/>
      <c r="AD397" s="44"/>
    </row>
    <row r="398" spans="1:30" ht="17.25" customHeight="1" x14ac:dyDescent="0.25">
      <c r="A398" s="138">
        <v>18</v>
      </c>
      <c r="B398" s="136" t="s">
        <v>3</v>
      </c>
      <c r="C398" s="130">
        <v>3.5</v>
      </c>
      <c r="D398" s="130">
        <v>3.5</v>
      </c>
      <c r="E398" s="130">
        <v>3.5</v>
      </c>
      <c r="F398" s="130">
        <v>3.5</v>
      </c>
      <c r="G398" s="130">
        <v>3.5</v>
      </c>
      <c r="H398" s="130">
        <v>3.5</v>
      </c>
      <c r="I398" s="130">
        <v>3.5</v>
      </c>
      <c r="J398" s="130">
        <v>3.5</v>
      </c>
      <c r="K398" s="131">
        <v>100</v>
      </c>
      <c r="L398" s="131">
        <v>100</v>
      </c>
      <c r="M398" s="131">
        <v>100</v>
      </c>
      <c r="N398" s="131">
        <v>100</v>
      </c>
      <c r="O398" s="131">
        <v>100</v>
      </c>
      <c r="P398" s="131">
        <v>100</v>
      </c>
      <c r="Q398" s="131">
        <v>100</v>
      </c>
      <c r="U398" s="36"/>
      <c r="Y398" s="44"/>
      <c r="Z398" s="44"/>
      <c r="AC398" s="44"/>
      <c r="AD398" s="44"/>
    </row>
    <row r="399" spans="1:30" ht="17.25" customHeight="1" x14ac:dyDescent="0.25">
      <c r="A399" s="138">
        <v>19</v>
      </c>
      <c r="B399" s="136" t="s">
        <v>8</v>
      </c>
      <c r="C399" s="130">
        <v>12</v>
      </c>
      <c r="D399" s="130">
        <v>14</v>
      </c>
      <c r="E399" s="130">
        <v>14</v>
      </c>
      <c r="F399" s="130">
        <v>14</v>
      </c>
      <c r="G399" s="130">
        <v>15</v>
      </c>
      <c r="H399" s="130">
        <v>15</v>
      </c>
      <c r="I399" s="130">
        <v>15</v>
      </c>
      <c r="J399" s="130">
        <v>15</v>
      </c>
      <c r="K399" s="131">
        <v>125</v>
      </c>
      <c r="L399" s="131">
        <v>107.14285714285714</v>
      </c>
      <c r="M399" s="131">
        <v>107.14285714285714</v>
      </c>
      <c r="N399" s="131">
        <v>107.14285714285714</v>
      </c>
      <c r="O399" s="131">
        <v>100</v>
      </c>
      <c r="P399" s="131">
        <v>100</v>
      </c>
      <c r="Q399" s="131">
        <v>100</v>
      </c>
      <c r="U399" s="36"/>
      <c r="Y399" s="44"/>
      <c r="Z399" s="44"/>
      <c r="AC399" s="44"/>
      <c r="AD399" s="44"/>
    </row>
    <row r="400" spans="1:30" ht="17.25" customHeight="1" x14ac:dyDescent="0.25">
      <c r="A400" s="138">
        <v>20</v>
      </c>
      <c r="B400" s="136" t="s">
        <v>9</v>
      </c>
      <c r="C400" s="130">
        <v>16</v>
      </c>
      <c r="D400" s="130">
        <v>14</v>
      </c>
      <c r="E400" s="130">
        <v>14</v>
      </c>
      <c r="F400" s="130">
        <v>14</v>
      </c>
      <c r="G400" s="130">
        <v>15</v>
      </c>
      <c r="H400" s="130">
        <v>15</v>
      </c>
      <c r="I400" s="130">
        <v>16</v>
      </c>
      <c r="J400" s="130">
        <v>16</v>
      </c>
      <c r="K400" s="131">
        <v>100</v>
      </c>
      <c r="L400" s="131">
        <v>114.28571428571428</v>
      </c>
      <c r="M400" s="131">
        <v>114.28571428571428</v>
      </c>
      <c r="N400" s="131">
        <v>114.28571428571428</v>
      </c>
      <c r="O400" s="131">
        <v>106.66666666666667</v>
      </c>
      <c r="P400" s="131">
        <v>106.66666666666667</v>
      </c>
      <c r="Q400" s="131">
        <v>100</v>
      </c>
      <c r="Y400" s="44"/>
      <c r="Z400" s="44"/>
      <c r="AC400" s="44"/>
      <c r="AD400" s="44"/>
    </row>
    <row r="401" spans="1:30" ht="16.5" customHeight="1" x14ac:dyDescent="0.25">
      <c r="A401" s="138">
        <v>21</v>
      </c>
      <c r="B401" s="136" t="s">
        <v>10</v>
      </c>
      <c r="C401" s="130">
        <v>15</v>
      </c>
      <c r="D401" s="130">
        <v>12</v>
      </c>
      <c r="E401" s="130">
        <v>13</v>
      </c>
      <c r="F401" s="130">
        <v>14</v>
      </c>
      <c r="G401" s="130">
        <v>14</v>
      </c>
      <c r="H401" s="130">
        <v>15</v>
      </c>
      <c r="I401" s="130">
        <v>15</v>
      </c>
      <c r="J401" s="130">
        <v>15</v>
      </c>
      <c r="K401" s="131">
        <v>100</v>
      </c>
      <c r="L401" s="131">
        <v>125</v>
      </c>
      <c r="M401" s="131">
        <v>115.38461538461537</v>
      </c>
      <c r="N401" s="131">
        <v>107.14285714285714</v>
      </c>
      <c r="O401" s="131">
        <v>107.14285714285714</v>
      </c>
      <c r="P401" s="131">
        <v>100</v>
      </c>
      <c r="Q401" s="131">
        <v>100</v>
      </c>
      <c r="U401" s="45"/>
      <c r="Y401" s="44"/>
      <c r="Z401" s="44"/>
      <c r="AC401" s="44"/>
      <c r="AD401" s="44"/>
    </row>
    <row r="402" spans="1:30" ht="31.5" x14ac:dyDescent="0.25">
      <c r="A402" s="138">
        <v>22</v>
      </c>
      <c r="B402" s="139" t="s">
        <v>16</v>
      </c>
      <c r="C402" s="130">
        <v>2.5</v>
      </c>
      <c r="D402" s="130">
        <v>2.8</v>
      </c>
      <c r="E402" s="130">
        <v>2.7</v>
      </c>
      <c r="F402" s="130">
        <v>2.7</v>
      </c>
      <c r="G402" s="130">
        <v>2.8</v>
      </c>
      <c r="H402" s="130">
        <v>2.8</v>
      </c>
      <c r="I402" s="130">
        <v>2.8</v>
      </c>
      <c r="J402" s="130">
        <v>2.8</v>
      </c>
      <c r="K402" s="131">
        <v>111.99999999999999</v>
      </c>
      <c r="L402" s="131">
        <v>100</v>
      </c>
      <c r="M402" s="131">
        <v>103.7037037037037</v>
      </c>
      <c r="N402" s="131">
        <v>103.7037037037037</v>
      </c>
      <c r="O402" s="131">
        <v>100</v>
      </c>
      <c r="P402" s="131">
        <v>100</v>
      </c>
      <c r="Q402" s="131">
        <v>100</v>
      </c>
      <c r="U402" s="45"/>
      <c r="Y402" s="44"/>
      <c r="Z402" s="44"/>
      <c r="AC402" s="44"/>
      <c r="AD402" s="44"/>
    </row>
    <row r="403" spans="1:30" ht="17.25" customHeight="1" x14ac:dyDescent="0.25">
      <c r="A403" s="138">
        <v>23</v>
      </c>
      <c r="B403" s="136" t="s">
        <v>15</v>
      </c>
      <c r="C403" s="130">
        <v>16</v>
      </c>
      <c r="D403" s="130">
        <v>32</v>
      </c>
      <c r="E403" s="130">
        <v>32</v>
      </c>
      <c r="F403" s="130">
        <v>32</v>
      </c>
      <c r="G403" s="130">
        <v>32</v>
      </c>
      <c r="H403" s="130">
        <v>32</v>
      </c>
      <c r="I403" s="130">
        <v>32</v>
      </c>
      <c r="J403" s="130">
        <v>32</v>
      </c>
      <c r="K403" s="131">
        <v>200</v>
      </c>
      <c r="L403" s="131">
        <v>100</v>
      </c>
      <c r="M403" s="131">
        <v>100</v>
      </c>
      <c r="N403" s="131">
        <v>100</v>
      </c>
      <c r="O403" s="131">
        <v>100</v>
      </c>
      <c r="P403" s="131">
        <v>100</v>
      </c>
      <c r="Q403" s="131">
        <v>100</v>
      </c>
      <c r="U403" s="45"/>
    </row>
    <row r="404" spans="1:30" ht="17.25" customHeight="1" x14ac:dyDescent="0.25">
      <c r="A404" s="138">
        <v>24</v>
      </c>
      <c r="B404" s="136" t="s">
        <v>139</v>
      </c>
      <c r="C404" s="130"/>
      <c r="D404" s="130">
        <v>4.3</v>
      </c>
      <c r="E404" s="130">
        <v>4.3</v>
      </c>
      <c r="F404" s="130">
        <v>4.3</v>
      </c>
      <c r="G404" s="130">
        <v>4.5999999999999996</v>
      </c>
      <c r="H404" s="130">
        <v>4.9000000000000004</v>
      </c>
      <c r="I404" s="130">
        <v>5</v>
      </c>
      <c r="J404" s="130">
        <v>5.0999999999999996</v>
      </c>
      <c r="K404" s="131"/>
      <c r="L404" s="131">
        <v>118.60465116279069</v>
      </c>
      <c r="M404" s="131">
        <v>118.60465116279069</v>
      </c>
      <c r="N404" s="131">
        <v>118.60465116279069</v>
      </c>
      <c r="O404" s="131">
        <v>110.86956521739131</v>
      </c>
      <c r="P404" s="131">
        <v>104.08163265306121</v>
      </c>
      <c r="Q404" s="131">
        <v>102</v>
      </c>
      <c r="U404" s="45"/>
    </row>
    <row r="405" spans="1:30" ht="17.25" customHeight="1" x14ac:dyDescent="0.25">
      <c r="A405" s="140">
        <v>25</v>
      </c>
      <c r="B405" s="136" t="s">
        <v>5</v>
      </c>
      <c r="C405" s="130">
        <v>5.6</v>
      </c>
      <c r="D405" s="130">
        <v>6.2</v>
      </c>
      <c r="E405" s="130">
        <v>6.5</v>
      </c>
      <c r="F405" s="130">
        <v>6.5</v>
      </c>
      <c r="G405" s="130">
        <v>7.6</v>
      </c>
      <c r="H405" s="130">
        <v>9</v>
      </c>
      <c r="I405" s="130">
        <v>8.9</v>
      </c>
      <c r="J405" s="130">
        <v>8.9</v>
      </c>
      <c r="K405" s="131">
        <v>158.92857142857144</v>
      </c>
      <c r="L405" s="131">
        <v>143.54838709677421</v>
      </c>
      <c r="M405" s="131">
        <v>136.92307692307693</v>
      </c>
      <c r="N405" s="131">
        <v>136.92307692307693</v>
      </c>
      <c r="O405" s="131">
        <v>117.10526315789475</v>
      </c>
      <c r="P405" s="131">
        <v>98.888888888888886</v>
      </c>
      <c r="Q405" s="131">
        <v>100</v>
      </c>
    </row>
    <row r="406" spans="1:30" ht="48" customHeight="1" x14ac:dyDescent="0.25">
      <c r="A406" s="129"/>
      <c r="B406" s="141" t="s">
        <v>56</v>
      </c>
      <c r="C406" s="130"/>
      <c r="D406" s="130"/>
      <c r="E406" s="130"/>
      <c r="F406" s="130"/>
      <c r="G406" s="130"/>
      <c r="H406" s="130"/>
      <c r="I406" s="130"/>
      <c r="J406" s="130"/>
      <c r="K406" s="131"/>
      <c r="L406" s="131"/>
      <c r="M406" s="131"/>
      <c r="N406" s="131"/>
      <c r="O406" s="131"/>
      <c r="P406" s="131"/>
      <c r="Q406" s="131"/>
    </row>
    <row r="407" spans="1:30" ht="17.25" customHeight="1" x14ac:dyDescent="0.25">
      <c r="A407" s="129"/>
      <c r="B407" s="158" t="s">
        <v>24</v>
      </c>
      <c r="C407" s="159">
        <v>10.25</v>
      </c>
      <c r="D407" s="159">
        <v>11.31</v>
      </c>
      <c r="E407" s="159">
        <v>11.31</v>
      </c>
      <c r="F407" s="159">
        <v>11.32</v>
      </c>
      <c r="G407" s="159">
        <v>11.31</v>
      </c>
      <c r="H407" s="159">
        <v>11.31</v>
      </c>
      <c r="I407" s="159">
        <v>11.32</v>
      </c>
      <c r="J407" s="159">
        <v>11.32</v>
      </c>
      <c r="K407" s="131">
        <v>110.43902439024392</v>
      </c>
      <c r="L407" s="131">
        <v>100.08841732979663</v>
      </c>
      <c r="M407" s="131">
        <v>100.08841732979663</v>
      </c>
      <c r="N407" s="131">
        <v>100</v>
      </c>
      <c r="O407" s="131">
        <v>100.08841732979663</v>
      </c>
      <c r="P407" s="131">
        <v>100.08841732979663</v>
      </c>
      <c r="Q407" s="131">
        <v>100</v>
      </c>
    </row>
    <row r="408" spans="1:30" ht="17.25" customHeight="1" x14ac:dyDescent="0.25">
      <c r="A408" s="160"/>
      <c r="B408" s="129" t="s">
        <v>25</v>
      </c>
      <c r="C408" s="130">
        <v>10.27</v>
      </c>
      <c r="D408" s="130">
        <v>11.33</v>
      </c>
      <c r="E408" s="130">
        <v>11.33</v>
      </c>
      <c r="F408" s="130">
        <v>11.33</v>
      </c>
      <c r="G408" s="130">
        <v>11.33</v>
      </c>
      <c r="H408" s="130">
        <v>11.33</v>
      </c>
      <c r="I408" s="130">
        <v>11.34</v>
      </c>
      <c r="J408" s="130">
        <v>11.34</v>
      </c>
      <c r="K408" s="131">
        <v>110.41869522882182</v>
      </c>
      <c r="L408" s="131">
        <v>100.08826125330978</v>
      </c>
      <c r="M408" s="131">
        <v>100.08826125330978</v>
      </c>
      <c r="N408" s="131">
        <v>100.08826125330978</v>
      </c>
      <c r="O408" s="131">
        <v>100.08826125330978</v>
      </c>
      <c r="P408" s="131">
        <v>100.08826125330978</v>
      </c>
      <c r="Q408" s="131">
        <v>100</v>
      </c>
    </row>
    <row r="409" spans="1:30" ht="30.75" customHeight="1" x14ac:dyDescent="0.25">
      <c r="A409" s="36"/>
      <c r="B409" s="109"/>
      <c r="C409" s="36" t="s">
        <v>11</v>
      </c>
      <c r="D409" s="36"/>
      <c r="E409" s="109"/>
      <c r="F409" s="109"/>
      <c r="G409" s="109"/>
      <c r="H409" s="109"/>
      <c r="I409" s="109"/>
      <c r="J409" s="164"/>
      <c r="K409" s="110"/>
      <c r="L409" s="110"/>
      <c r="M409" s="110"/>
      <c r="N409" s="110"/>
      <c r="O409" s="110"/>
      <c r="P409" s="110"/>
      <c r="Q409" s="110"/>
      <c r="R409" s="36"/>
      <c r="S409" s="36"/>
      <c r="T409" s="54"/>
      <c r="U409" s="38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ht="17.25" customHeight="1" x14ac:dyDescent="0.25">
      <c r="B410" s="109"/>
      <c r="C410" s="110" t="s">
        <v>153</v>
      </c>
      <c r="D410" s="36"/>
      <c r="E410" s="109"/>
      <c r="F410" s="109"/>
      <c r="G410" s="109"/>
      <c r="H410" s="109"/>
      <c r="I410" s="109"/>
      <c r="J410" s="109"/>
      <c r="K410" s="36"/>
      <c r="L410" s="36"/>
      <c r="M410" s="36"/>
      <c r="N410" s="36"/>
      <c r="O410" s="36"/>
      <c r="P410" s="36"/>
      <c r="Q410" s="36"/>
      <c r="R410" s="36"/>
      <c r="S410" s="36"/>
      <c r="T410" s="54"/>
      <c r="U410" s="37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ht="9" customHeight="1" x14ac:dyDescent="0.25">
      <c r="B411" s="108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ht="12" customHeight="1" x14ac:dyDescent="0.25">
      <c r="A412" s="44"/>
      <c r="B412" s="148"/>
      <c r="K412" s="112" t="s">
        <v>47</v>
      </c>
      <c r="L412" s="112"/>
      <c r="M412" s="112"/>
      <c r="N412" s="112"/>
      <c r="O412" s="112"/>
      <c r="P412" s="112"/>
      <c r="Q412" s="112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ht="16.5" customHeight="1" x14ac:dyDescent="0.25">
      <c r="A413" s="150"/>
      <c r="B413" s="151"/>
      <c r="C413" s="114" t="s">
        <v>105</v>
      </c>
      <c r="D413" s="115"/>
      <c r="E413" s="115"/>
      <c r="F413" s="115"/>
      <c r="G413" s="115"/>
      <c r="H413" s="115"/>
      <c r="I413" s="115"/>
      <c r="J413" s="116"/>
      <c r="K413" s="117" t="str">
        <f>K10</f>
        <v>31.05.2021 бо % нисбат ба</v>
      </c>
      <c r="L413" s="118"/>
      <c r="M413" s="118"/>
      <c r="N413" s="118"/>
      <c r="O413" s="118"/>
      <c r="P413" s="118"/>
      <c r="Q413" s="119"/>
      <c r="U413" s="38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ht="14.25" customHeight="1" x14ac:dyDescent="0.25">
      <c r="A414" s="152"/>
      <c r="B414" s="153"/>
      <c r="C414" s="121" t="s">
        <v>136</v>
      </c>
      <c r="D414" s="122"/>
      <c r="E414" s="123"/>
      <c r="F414" s="121" t="s">
        <v>137</v>
      </c>
      <c r="G414" s="122"/>
      <c r="H414" s="122"/>
      <c r="I414" s="122"/>
      <c r="J414" s="123"/>
      <c r="K414" s="121" t="s">
        <v>136</v>
      </c>
      <c r="L414" s="122"/>
      <c r="M414" s="123"/>
      <c r="N414" s="121" t="s">
        <v>137</v>
      </c>
      <c r="O414" s="122"/>
      <c r="P414" s="122"/>
      <c r="Q414" s="123"/>
      <c r="U414" s="38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ht="17.25" customHeight="1" x14ac:dyDescent="0.25">
      <c r="A415" s="124"/>
      <c r="B415" s="154"/>
      <c r="C415" s="126" t="s">
        <v>167</v>
      </c>
      <c r="D415" s="126" t="s">
        <v>133</v>
      </c>
      <c r="E415" s="126" t="s">
        <v>134</v>
      </c>
      <c r="F415" s="126" t="s">
        <v>135</v>
      </c>
      <c r="G415" s="126" t="s">
        <v>138</v>
      </c>
      <c r="H415" s="126" t="s">
        <v>140</v>
      </c>
      <c r="I415" s="126" t="s">
        <v>168</v>
      </c>
      <c r="J415" s="126" t="s">
        <v>171</v>
      </c>
      <c r="K415" s="126" t="s">
        <v>167</v>
      </c>
      <c r="L415" s="127" t="s">
        <v>133</v>
      </c>
      <c r="M415" s="127" t="s">
        <v>134</v>
      </c>
      <c r="N415" s="127" t="s">
        <v>135</v>
      </c>
      <c r="O415" s="127" t="s">
        <v>138</v>
      </c>
      <c r="P415" s="127" t="s">
        <v>140</v>
      </c>
      <c r="Q415" s="127" t="s">
        <v>168</v>
      </c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ht="17.25" customHeight="1" x14ac:dyDescent="0.25">
      <c r="A416" s="156">
        <v>1</v>
      </c>
      <c r="B416" s="129" t="s">
        <v>165</v>
      </c>
      <c r="C416" s="130">
        <v>4.5</v>
      </c>
      <c r="D416" s="130"/>
      <c r="E416" s="130"/>
      <c r="F416" s="130"/>
      <c r="G416" s="130"/>
      <c r="H416" s="130"/>
      <c r="I416" s="130">
        <v>3.3</v>
      </c>
      <c r="J416" s="130">
        <v>3</v>
      </c>
      <c r="K416" s="155">
        <v>66.666666666666657</v>
      </c>
      <c r="L416" s="155" t="e">
        <v>#DIV/0!</v>
      </c>
      <c r="M416" s="155" t="e">
        <v>#DIV/0!</v>
      </c>
      <c r="N416" s="155" t="e">
        <v>#DIV/0!</v>
      </c>
      <c r="O416" s="155" t="e">
        <v>#DIV/0!</v>
      </c>
      <c r="P416" s="155" t="e">
        <v>#DIV/0!</v>
      </c>
      <c r="Q416" s="131">
        <v>90.909090909090921</v>
      </c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ht="16.5" customHeight="1" x14ac:dyDescent="0.25">
      <c r="A417" s="133">
        <v>2</v>
      </c>
      <c r="B417" s="136" t="s">
        <v>6</v>
      </c>
      <c r="C417" s="130">
        <v>2.5</v>
      </c>
      <c r="D417" s="130">
        <v>2.2999999999999998</v>
      </c>
      <c r="E417" s="130">
        <v>2</v>
      </c>
      <c r="F417" s="130">
        <v>2.5</v>
      </c>
      <c r="G417" s="130">
        <v>2.5</v>
      </c>
      <c r="H417" s="130">
        <v>2.5</v>
      </c>
      <c r="I417" s="130">
        <v>2.5</v>
      </c>
      <c r="J417" s="130">
        <v>2.5</v>
      </c>
      <c r="K417" s="131">
        <v>100</v>
      </c>
      <c r="L417" s="131">
        <v>108.69565217391306</v>
      </c>
      <c r="M417" s="131">
        <v>125</v>
      </c>
      <c r="N417" s="131">
        <v>100</v>
      </c>
      <c r="O417" s="131">
        <v>100</v>
      </c>
      <c r="P417" s="131">
        <v>100</v>
      </c>
      <c r="Q417" s="131">
        <v>100</v>
      </c>
      <c r="U417" s="37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ht="17.25" customHeight="1" x14ac:dyDescent="0.25">
      <c r="A418" s="156">
        <v>3</v>
      </c>
      <c r="B418" s="136" t="s">
        <v>141</v>
      </c>
      <c r="C418" s="130">
        <v>1.5</v>
      </c>
      <c r="D418" s="130"/>
      <c r="E418" s="130"/>
      <c r="F418" s="130"/>
      <c r="G418" s="130"/>
      <c r="H418" s="130"/>
      <c r="I418" s="130">
        <v>1.5</v>
      </c>
      <c r="J418" s="130">
        <v>1.1000000000000001</v>
      </c>
      <c r="K418" s="155">
        <v>73.333333333333343</v>
      </c>
      <c r="L418" s="131"/>
      <c r="M418" s="131"/>
      <c r="N418" s="131"/>
      <c r="O418" s="131"/>
      <c r="P418" s="131"/>
      <c r="Q418" s="131">
        <v>73.333333333333343</v>
      </c>
      <c r="U418" s="37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ht="16.5" customHeight="1" x14ac:dyDescent="0.25">
      <c r="A419" s="133">
        <v>4</v>
      </c>
      <c r="B419" s="136" t="s">
        <v>18</v>
      </c>
      <c r="C419" s="130">
        <v>2.2000000000000002</v>
      </c>
      <c r="D419" s="130">
        <v>1.6</v>
      </c>
      <c r="E419" s="130">
        <v>1.7</v>
      </c>
      <c r="F419" s="130">
        <v>1.7</v>
      </c>
      <c r="G419" s="130">
        <v>2.5</v>
      </c>
      <c r="H419" s="130">
        <v>3.2</v>
      </c>
      <c r="I419" s="130">
        <v>8.5</v>
      </c>
      <c r="J419" s="130">
        <v>8</v>
      </c>
      <c r="K419" s="131">
        <v>363.63636363636363</v>
      </c>
      <c r="L419" s="131">
        <v>500</v>
      </c>
      <c r="M419" s="131">
        <v>470.58823529411768</v>
      </c>
      <c r="N419" s="131">
        <v>470.58823529411768</v>
      </c>
      <c r="O419" s="131">
        <v>320</v>
      </c>
      <c r="P419" s="131">
        <v>250</v>
      </c>
      <c r="Q419" s="131">
        <v>94.117647058823522</v>
      </c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ht="16.5" customHeight="1" x14ac:dyDescent="0.25">
      <c r="A420" s="133">
        <v>5</v>
      </c>
      <c r="B420" s="136" t="s">
        <v>63</v>
      </c>
      <c r="C420" s="130">
        <v>7</v>
      </c>
      <c r="D420" s="130">
        <v>9</v>
      </c>
      <c r="E420" s="130">
        <v>10</v>
      </c>
      <c r="F420" s="130">
        <v>10</v>
      </c>
      <c r="G420" s="130">
        <v>17</v>
      </c>
      <c r="H420" s="130">
        <v>20</v>
      </c>
      <c r="I420" s="130">
        <v>8</v>
      </c>
      <c r="J420" s="130">
        <v>8</v>
      </c>
      <c r="K420" s="131">
        <v>114.28571428571428</v>
      </c>
      <c r="L420" s="131">
        <v>88.888888888888886</v>
      </c>
      <c r="M420" s="131">
        <v>80</v>
      </c>
      <c r="N420" s="131">
        <v>80</v>
      </c>
      <c r="O420" s="131">
        <v>47.058823529411761</v>
      </c>
      <c r="P420" s="131">
        <v>40</v>
      </c>
      <c r="Q420" s="131">
        <v>100</v>
      </c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ht="16.5" customHeight="1" x14ac:dyDescent="0.25">
      <c r="A421" s="133">
        <v>6</v>
      </c>
      <c r="B421" s="136" t="s">
        <v>49</v>
      </c>
      <c r="C421" s="130">
        <v>2.2000000000000002</v>
      </c>
      <c r="D421" s="130">
        <v>9</v>
      </c>
      <c r="E421" s="130">
        <v>11</v>
      </c>
      <c r="F421" s="130">
        <v>11</v>
      </c>
      <c r="G421" s="130">
        <v>15</v>
      </c>
      <c r="H421" s="130">
        <v>14</v>
      </c>
      <c r="I421" s="130">
        <v>2</v>
      </c>
      <c r="J421" s="130">
        <v>2.2000000000000002</v>
      </c>
      <c r="K421" s="131">
        <v>100</v>
      </c>
      <c r="L421" s="131">
        <v>24.444444444444446</v>
      </c>
      <c r="M421" s="131">
        <v>20</v>
      </c>
      <c r="N421" s="131">
        <v>20</v>
      </c>
      <c r="O421" s="131">
        <v>14.666666666666666</v>
      </c>
      <c r="P421" s="131">
        <v>15.714285714285717</v>
      </c>
      <c r="Q421" s="131">
        <v>110.00000000000001</v>
      </c>
      <c r="U421" s="38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ht="16.5" customHeight="1" x14ac:dyDescent="0.25">
      <c r="A422" s="133">
        <v>7</v>
      </c>
      <c r="B422" s="136" t="s">
        <v>53</v>
      </c>
      <c r="C422" s="130">
        <v>13</v>
      </c>
      <c r="D422" s="130">
        <v>9</v>
      </c>
      <c r="E422" s="130">
        <v>8</v>
      </c>
      <c r="F422" s="130">
        <v>8</v>
      </c>
      <c r="G422" s="130">
        <v>7</v>
      </c>
      <c r="H422" s="130">
        <v>8</v>
      </c>
      <c r="I422" s="130">
        <v>10</v>
      </c>
      <c r="J422" s="130">
        <v>10</v>
      </c>
      <c r="K422" s="131">
        <v>76.923076923076934</v>
      </c>
      <c r="L422" s="131">
        <v>111.11111111111111</v>
      </c>
      <c r="M422" s="131">
        <v>125</v>
      </c>
      <c r="N422" s="131">
        <v>125</v>
      </c>
      <c r="O422" s="131">
        <v>142.85714285714286</v>
      </c>
      <c r="P422" s="131">
        <v>125</v>
      </c>
      <c r="Q422" s="131">
        <v>100</v>
      </c>
      <c r="U422" s="38"/>
    </row>
    <row r="423" spans="1:30" ht="16.5" customHeight="1" x14ac:dyDescent="0.25">
      <c r="A423" s="133">
        <v>8</v>
      </c>
      <c r="B423" s="136" t="s">
        <v>22</v>
      </c>
      <c r="C423" s="130">
        <v>10</v>
      </c>
      <c r="D423" s="130">
        <v>8</v>
      </c>
      <c r="E423" s="130">
        <v>8</v>
      </c>
      <c r="F423" s="130">
        <v>8</v>
      </c>
      <c r="G423" s="130">
        <v>8</v>
      </c>
      <c r="H423" s="130">
        <v>8</v>
      </c>
      <c r="I423" s="130">
        <v>8</v>
      </c>
      <c r="J423" s="130">
        <v>8</v>
      </c>
      <c r="K423" s="131">
        <v>80</v>
      </c>
      <c r="L423" s="131">
        <v>100</v>
      </c>
      <c r="M423" s="131">
        <v>100</v>
      </c>
      <c r="N423" s="131">
        <v>100</v>
      </c>
      <c r="O423" s="131">
        <v>100</v>
      </c>
      <c r="P423" s="131">
        <v>100</v>
      </c>
      <c r="Q423" s="131">
        <v>100</v>
      </c>
      <c r="U423" s="38"/>
    </row>
    <row r="424" spans="1:30" ht="17.25" customHeight="1" x14ac:dyDescent="0.25">
      <c r="A424" s="133">
        <v>9</v>
      </c>
      <c r="B424" s="136" t="s">
        <v>12</v>
      </c>
      <c r="C424" s="130">
        <v>12</v>
      </c>
      <c r="D424" s="130">
        <v>17</v>
      </c>
      <c r="E424" s="130">
        <v>17</v>
      </c>
      <c r="F424" s="130">
        <v>17</v>
      </c>
      <c r="G424" s="130">
        <v>16</v>
      </c>
      <c r="H424" s="130">
        <v>20</v>
      </c>
      <c r="I424" s="130">
        <v>21</v>
      </c>
      <c r="J424" s="130">
        <v>21</v>
      </c>
      <c r="K424" s="131">
        <v>175</v>
      </c>
      <c r="L424" s="131">
        <v>123.52941176470588</v>
      </c>
      <c r="M424" s="131">
        <v>123.52941176470588</v>
      </c>
      <c r="N424" s="131">
        <v>123.52941176470588</v>
      </c>
      <c r="O424" s="131">
        <v>131.25</v>
      </c>
      <c r="P424" s="131">
        <v>105</v>
      </c>
      <c r="Q424" s="131">
        <v>100</v>
      </c>
      <c r="U424" s="38" t="s">
        <v>4</v>
      </c>
    </row>
    <row r="425" spans="1:30" ht="17.25" customHeight="1" x14ac:dyDescent="0.25">
      <c r="A425" s="133">
        <v>10</v>
      </c>
      <c r="B425" s="136" t="s">
        <v>13</v>
      </c>
      <c r="C425" s="130">
        <v>50</v>
      </c>
      <c r="D425" s="130">
        <v>53</v>
      </c>
      <c r="E425" s="130">
        <v>52</v>
      </c>
      <c r="F425" s="130">
        <v>52</v>
      </c>
      <c r="G425" s="130">
        <v>53</v>
      </c>
      <c r="H425" s="130">
        <v>57</v>
      </c>
      <c r="I425" s="130">
        <v>60</v>
      </c>
      <c r="J425" s="130">
        <v>60</v>
      </c>
      <c r="K425" s="131">
        <v>120</v>
      </c>
      <c r="L425" s="131">
        <v>113.20754716981132</v>
      </c>
      <c r="M425" s="131">
        <v>115.38461538461537</v>
      </c>
      <c r="N425" s="131">
        <v>115.38461538461537</v>
      </c>
      <c r="O425" s="131">
        <v>113.20754716981132</v>
      </c>
      <c r="P425" s="131">
        <v>105.26315789473684</v>
      </c>
      <c r="Q425" s="131">
        <v>100</v>
      </c>
    </row>
    <row r="426" spans="1:30" ht="17.25" customHeight="1" x14ac:dyDescent="0.25">
      <c r="A426" s="133">
        <v>11</v>
      </c>
      <c r="B426" s="136" t="s">
        <v>14</v>
      </c>
      <c r="C426" s="130">
        <v>52</v>
      </c>
      <c r="D426" s="130">
        <v>55</v>
      </c>
      <c r="E426" s="130">
        <v>55</v>
      </c>
      <c r="F426" s="130">
        <v>55</v>
      </c>
      <c r="G426" s="130">
        <v>55</v>
      </c>
      <c r="H426" s="130">
        <v>65</v>
      </c>
      <c r="I426" s="130">
        <v>70</v>
      </c>
      <c r="J426" s="130">
        <v>70</v>
      </c>
      <c r="K426" s="131">
        <v>134.61538461538461</v>
      </c>
      <c r="L426" s="131">
        <v>127.27272727272727</v>
      </c>
      <c r="M426" s="131">
        <v>127.27272727272727</v>
      </c>
      <c r="N426" s="131">
        <v>127.27272727272727</v>
      </c>
      <c r="O426" s="131">
        <v>127.27272727272727</v>
      </c>
      <c r="P426" s="131">
        <v>107.69230769230769</v>
      </c>
      <c r="Q426" s="131">
        <v>100</v>
      </c>
      <c r="U426" s="40" t="s">
        <v>4</v>
      </c>
    </row>
    <row r="427" spans="1:30" ht="16.5" customHeight="1" x14ac:dyDescent="0.25">
      <c r="A427" s="133">
        <v>12</v>
      </c>
      <c r="B427" s="136" t="s">
        <v>0</v>
      </c>
      <c r="C427" s="130">
        <v>4</v>
      </c>
      <c r="D427" s="130">
        <v>4</v>
      </c>
      <c r="E427" s="130">
        <v>4</v>
      </c>
      <c r="F427" s="130">
        <v>4</v>
      </c>
      <c r="G427" s="130">
        <v>4</v>
      </c>
      <c r="H427" s="130">
        <v>4</v>
      </c>
      <c r="I427" s="130">
        <v>4</v>
      </c>
      <c r="J427" s="130">
        <v>4</v>
      </c>
      <c r="K427" s="131">
        <v>100</v>
      </c>
      <c r="L427" s="131">
        <v>100</v>
      </c>
      <c r="M427" s="131">
        <v>100</v>
      </c>
      <c r="N427" s="131">
        <v>100</v>
      </c>
      <c r="O427" s="131">
        <v>100</v>
      </c>
      <c r="P427" s="131">
        <v>100</v>
      </c>
      <c r="Q427" s="131">
        <v>100</v>
      </c>
    </row>
    <row r="428" spans="1:30" ht="17.25" customHeight="1" x14ac:dyDescent="0.25">
      <c r="A428" s="133">
        <v>13</v>
      </c>
      <c r="B428" s="136" t="s">
        <v>1</v>
      </c>
      <c r="C428" s="130">
        <v>9</v>
      </c>
      <c r="D428" s="130">
        <v>11</v>
      </c>
      <c r="E428" s="130">
        <v>11</v>
      </c>
      <c r="F428" s="130">
        <v>10</v>
      </c>
      <c r="G428" s="130">
        <v>11</v>
      </c>
      <c r="H428" s="130">
        <v>11</v>
      </c>
      <c r="I428" s="130">
        <v>12</v>
      </c>
      <c r="J428" s="130">
        <v>11.5</v>
      </c>
      <c r="K428" s="131">
        <v>127.77777777777777</v>
      </c>
      <c r="L428" s="131">
        <v>104.54545454545455</v>
      </c>
      <c r="M428" s="131">
        <v>104.54545454545455</v>
      </c>
      <c r="N428" s="131">
        <v>114.99999999999999</v>
      </c>
      <c r="O428" s="131">
        <v>104.54545454545455</v>
      </c>
      <c r="P428" s="131">
        <v>104.54545454545455</v>
      </c>
      <c r="Q428" s="131">
        <v>95.833333333333343</v>
      </c>
    </row>
    <row r="429" spans="1:30" ht="16.5" customHeight="1" x14ac:dyDescent="0.25">
      <c r="A429" s="133">
        <v>14</v>
      </c>
      <c r="B429" s="136" t="s">
        <v>2</v>
      </c>
      <c r="C429" s="130">
        <v>6.5</v>
      </c>
      <c r="D429" s="130">
        <v>9</v>
      </c>
      <c r="E429" s="130">
        <v>9</v>
      </c>
      <c r="F429" s="130">
        <v>9</v>
      </c>
      <c r="G429" s="130">
        <v>9.5</v>
      </c>
      <c r="H429" s="130">
        <v>10</v>
      </c>
      <c r="I429" s="130">
        <v>9.5</v>
      </c>
      <c r="J429" s="130">
        <v>9.5</v>
      </c>
      <c r="K429" s="131">
        <v>146.15384615384613</v>
      </c>
      <c r="L429" s="131">
        <v>105.55555555555556</v>
      </c>
      <c r="M429" s="131">
        <v>105.55555555555556</v>
      </c>
      <c r="N429" s="131">
        <v>105.55555555555556</v>
      </c>
      <c r="O429" s="131">
        <v>100</v>
      </c>
      <c r="P429" s="131">
        <v>95</v>
      </c>
      <c r="Q429" s="131">
        <v>100</v>
      </c>
    </row>
    <row r="430" spans="1:30" ht="18" customHeight="1" x14ac:dyDescent="0.25">
      <c r="A430" s="138">
        <v>15</v>
      </c>
      <c r="B430" s="136" t="s">
        <v>54</v>
      </c>
      <c r="C430" s="130">
        <v>30</v>
      </c>
      <c r="D430" s="130">
        <v>33</v>
      </c>
      <c r="E430" s="130">
        <v>35</v>
      </c>
      <c r="F430" s="130">
        <v>35</v>
      </c>
      <c r="G430" s="130">
        <v>32</v>
      </c>
      <c r="H430" s="130">
        <v>32</v>
      </c>
      <c r="I430" s="130">
        <v>30</v>
      </c>
      <c r="J430" s="130">
        <v>30</v>
      </c>
      <c r="K430" s="131">
        <v>100</v>
      </c>
      <c r="L430" s="131">
        <v>90.909090909090907</v>
      </c>
      <c r="M430" s="131">
        <v>85.714285714285708</v>
      </c>
      <c r="N430" s="131">
        <v>85.714285714285708</v>
      </c>
      <c r="O430" s="131">
        <v>93.75</v>
      </c>
      <c r="P430" s="131">
        <v>93.75</v>
      </c>
      <c r="Q430" s="131">
        <v>100</v>
      </c>
    </row>
    <row r="431" spans="1:30" ht="17.25" customHeight="1" x14ac:dyDescent="0.25">
      <c r="A431" s="138">
        <v>16</v>
      </c>
      <c r="B431" s="136" t="s">
        <v>26</v>
      </c>
      <c r="C431" s="130">
        <v>35</v>
      </c>
      <c r="D431" s="130">
        <v>35</v>
      </c>
      <c r="E431" s="130">
        <v>35</v>
      </c>
      <c r="F431" s="130">
        <v>35</v>
      </c>
      <c r="G431" s="130">
        <v>35</v>
      </c>
      <c r="H431" s="130">
        <v>35</v>
      </c>
      <c r="I431" s="130">
        <v>35</v>
      </c>
      <c r="J431" s="130">
        <v>35</v>
      </c>
      <c r="K431" s="131">
        <v>100</v>
      </c>
      <c r="L431" s="131">
        <v>100</v>
      </c>
      <c r="M431" s="131">
        <v>100</v>
      </c>
      <c r="N431" s="131">
        <v>100</v>
      </c>
      <c r="O431" s="131">
        <v>100</v>
      </c>
      <c r="P431" s="131">
        <v>100</v>
      </c>
      <c r="Q431" s="131">
        <v>100</v>
      </c>
      <c r="U431" s="36"/>
      <c r="Y431" s="44"/>
      <c r="Z431" s="44"/>
      <c r="AC431" s="44"/>
      <c r="AD431" s="44"/>
    </row>
    <row r="432" spans="1:30" ht="17.25" customHeight="1" x14ac:dyDescent="0.25">
      <c r="A432" s="138">
        <v>17</v>
      </c>
      <c r="B432" s="136" t="s">
        <v>20</v>
      </c>
      <c r="C432" s="130">
        <v>5.2</v>
      </c>
      <c r="D432" s="130">
        <v>5</v>
      </c>
      <c r="E432" s="130">
        <v>4.8</v>
      </c>
      <c r="F432" s="130">
        <v>4.8</v>
      </c>
      <c r="G432" s="130">
        <v>4.8</v>
      </c>
      <c r="H432" s="130">
        <v>4.7</v>
      </c>
      <c r="I432" s="130">
        <v>4.7</v>
      </c>
      <c r="J432" s="130">
        <v>4.7</v>
      </c>
      <c r="K432" s="131">
        <v>90.384615384615387</v>
      </c>
      <c r="L432" s="131">
        <v>94</v>
      </c>
      <c r="M432" s="131">
        <v>97.916666666666671</v>
      </c>
      <c r="N432" s="131">
        <v>97.916666666666671</v>
      </c>
      <c r="O432" s="131">
        <v>97.916666666666671</v>
      </c>
      <c r="P432" s="131">
        <v>100</v>
      </c>
      <c r="Q432" s="131">
        <v>100</v>
      </c>
      <c r="U432" s="36" t="s">
        <v>4</v>
      </c>
      <c r="Y432" s="44"/>
      <c r="Z432" s="44"/>
      <c r="AC432" s="44"/>
      <c r="AD432" s="44"/>
    </row>
    <row r="433" spans="1:30" ht="17.25" customHeight="1" x14ac:dyDescent="0.25">
      <c r="A433" s="138">
        <v>18</v>
      </c>
      <c r="B433" s="136" t="s">
        <v>3</v>
      </c>
      <c r="C433" s="130">
        <v>4</v>
      </c>
      <c r="D433" s="130">
        <v>3.5</v>
      </c>
      <c r="E433" s="130">
        <v>3.5</v>
      </c>
      <c r="F433" s="130">
        <v>3.5</v>
      </c>
      <c r="G433" s="130">
        <v>3.5</v>
      </c>
      <c r="H433" s="130">
        <v>3.5</v>
      </c>
      <c r="I433" s="130">
        <v>3.5</v>
      </c>
      <c r="J433" s="130">
        <v>3.5</v>
      </c>
      <c r="K433" s="131">
        <v>87.5</v>
      </c>
      <c r="L433" s="131">
        <v>100</v>
      </c>
      <c r="M433" s="131">
        <v>100</v>
      </c>
      <c r="N433" s="131">
        <v>100</v>
      </c>
      <c r="O433" s="131">
        <v>100</v>
      </c>
      <c r="P433" s="131">
        <v>100</v>
      </c>
      <c r="Q433" s="131">
        <v>100</v>
      </c>
      <c r="U433" s="36"/>
      <c r="Y433" s="44"/>
      <c r="Z433" s="44"/>
      <c r="AC433" s="44"/>
      <c r="AD433" s="44"/>
    </row>
    <row r="434" spans="1:30" ht="17.25" customHeight="1" x14ac:dyDescent="0.25">
      <c r="A434" s="138">
        <v>19</v>
      </c>
      <c r="B434" s="136" t="s">
        <v>8</v>
      </c>
      <c r="C434" s="130">
        <v>12</v>
      </c>
      <c r="D434" s="130">
        <v>13</v>
      </c>
      <c r="E434" s="130">
        <v>13</v>
      </c>
      <c r="F434" s="130">
        <v>13</v>
      </c>
      <c r="G434" s="130">
        <v>13</v>
      </c>
      <c r="H434" s="130">
        <v>15</v>
      </c>
      <c r="I434" s="130">
        <v>15</v>
      </c>
      <c r="J434" s="130">
        <v>15</v>
      </c>
      <c r="K434" s="131">
        <v>125</v>
      </c>
      <c r="L434" s="131">
        <v>115.38461538461537</v>
      </c>
      <c r="M434" s="131">
        <v>115.38461538461537</v>
      </c>
      <c r="N434" s="131">
        <v>115.38461538461537</v>
      </c>
      <c r="O434" s="131">
        <v>115.38461538461537</v>
      </c>
      <c r="P434" s="131">
        <v>100</v>
      </c>
      <c r="Q434" s="131">
        <v>100</v>
      </c>
      <c r="U434" s="36"/>
      <c r="Y434" s="44"/>
      <c r="Z434" s="44"/>
      <c r="AC434" s="44"/>
      <c r="AD434" s="44"/>
    </row>
    <row r="435" spans="1:30" ht="17.25" customHeight="1" x14ac:dyDescent="0.25">
      <c r="A435" s="138">
        <v>20</v>
      </c>
      <c r="B435" s="136" t="s">
        <v>9</v>
      </c>
      <c r="C435" s="130">
        <v>20</v>
      </c>
      <c r="D435" s="130">
        <v>15</v>
      </c>
      <c r="E435" s="130">
        <v>15</v>
      </c>
      <c r="F435" s="130">
        <v>15</v>
      </c>
      <c r="G435" s="130">
        <v>15</v>
      </c>
      <c r="H435" s="130">
        <v>15</v>
      </c>
      <c r="I435" s="130">
        <v>13</v>
      </c>
      <c r="J435" s="130">
        <v>13</v>
      </c>
      <c r="K435" s="131">
        <v>65</v>
      </c>
      <c r="L435" s="131">
        <v>86.666666666666671</v>
      </c>
      <c r="M435" s="131">
        <v>86.666666666666671</v>
      </c>
      <c r="N435" s="131">
        <v>86.666666666666671</v>
      </c>
      <c r="O435" s="131">
        <v>86.666666666666671</v>
      </c>
      <c r="P435" s="131">
        <v>86.666666666666671</v>
      </c>
      <c r="Q435" s="131">
        <v>100</v>
      </c>
      <c r="Y435" s="44"/>
      <c r="Z435" s="44"/>
      <c r="AC435" s="44"/>
      <c r="AD435" s="44"/>
    </row>
    <row r="436" spans="1:30" ht="16.5" customHeight="1" x14ac:dyDescent="0.25">
      <c r="A436" s="138">
        <v>21</v>
      </c>
      <c r="B436" s="136" t="s">
        <v>10</v>
      </c>
      <c r="C436" s="130">
        <v>17</v>
      </c>
      <c r="D436" s="130">
        <v>14</v>
      </c>
      <c r="E436" s="130">
        <v>13</v>
      </c>
      <c r="F436" s="130">
        <v>13</v>
      </c>
      <c r="G436" s="130">
        <v>14</v>
      </c>
      <c r="H436" s="130">
        <v>14</v>
      </c>
      <c r="I436" s="130">
        <v>14</v>
      </c>
      <c r="J436" s="130">
        <v>14</v>
      </c>
      <c r="K436" s="131">
        <v>82.35294117647058</v>
      </c>
      <c r="L436" s="131">
        <v>100</v>
      </c>
      <c r="M436" s="131">
        <v>107.69230769230769</v>
      </c>
      <c r="N436" s="131">
        <v>107.69230769230769</v>
      </c>
      <c r="O436" s="131">
        <v>100</v>
      </c>
      <c r="P436" s="131">
        <v>100</v>
      </c>
      <c r="Q436" s="131">
        <v>100</v>
      </c>
      <c r="U436" s="45"/>
      <c r="Y436" s="44"/>
      <c r="Z436" s="44"/>
      <c r="AC436" s="44"/>
      <c r="AD436" s="44"/>
    </row>
    <row r="437" spans="1:30" ht="31.5" x14ac:dyDescent="0.25">
      <c r="A437" s="138">
        <v>22</v>
      </c>
      <c r="B437" s="139" t="s">
        <v>16</v>
      </c>
      <c r="C437" s="130">
        <v>3</v>
      </c>
      <c r="D437" s="130">
        <v>3</v>
      </c>
      <c r="E437" s="130">
        <v>3</v>
      </c>
      <c r="F437" s="130">
        <v>3</v>
      </c>
      <c r="G437" s="130">
        <v>3</v>
      </c>
      <c r="H437" s="130">
        <v>3</v>
      </c>
      <c r="I437" s="130">
        <v>3</v>
      </c>
      <c r="J437" s="130">
        <v>3</v>
      </c>
      <c r="K437" s="131">
        <v>100</v>
      </c>
      <c r="L437" s="131">
        <v>100</v>
      </c>
      <c r="M437" s="131">
        <v>100</v>
      </c>
      <c r="N437" s="131">
        <v>100</v>
      </c>
      <c r="O437" s="131">
        <v>100</v>
      </c>
      <c r="P437" s="131">
        <v>100</v>
      </c>
      <c r="Q437" s="131">
        <v>100</v>
      </c>
      <c r="U437" s="45"/>
      <c r="Y437" s="44"/>
      <c r="Z437" s="44"/>
      <c r="AC437" s="44"/>
      <c r="AD437" s="44"/>
    </row>
    <row r="438" spans="1:30" ht="17.25" customHeight="1" x14ac:dyDescent="0.25">
      <c r="A438" s="138">
        <v>23</v>
      </c>
      <c r="B438" s="136" t="s">
        <v>15</v>
      </c>
      <c r="C438" s="130">
        <v>16</v>
      </c>
      <c r="D438" s="130">
        <v>32</v>
      </c>
      <c r="E438" s="130">
        <v>32</v>
      </c>
      <c r="F438" s="130">
        <v>32</v>
      </c>
      <c r="G438" s="130">
        <v>32</v>
      </c>
      <c r="H438" s="130">
        <v>32</v>
      </c>
      <c r="I438" s="130">
        <v>32</v>
      </c>
      <c r="J438" s="130">
        <v>32</v>
      </c>
      <c r="K438" s="131">
        <v>200</v>
      </c>
      <c r="L438" s="131">
        <v>100</v>
      </c>
      <c r="M438" s="131">
        <v>100</v>
      </c>
      <c r="N438" s="131">
        <v>100</v>
      </c>
      <c r="O438" s="131">
        <v>100</v>
      </c>
      <c r="P438" s="131">
        <v>100</v>
      </c>
      <c r="Q438" s="131">
        <v>100</v>
      </c>
      <c r="U438" s="45"/>
    </row>
    <row r="439" spans="1:30" ht="17.25" customHeight="1" x14ac:dyDescent="0.25">
      <c r="A439" s="138">
        <v>24</v>
      </c>
      <c r="B439" s="136" t="s">
        <v>139</v>
      </c>
      <c r="C439" s="130"/>
      <c r="D439" s="130">
        <v>4.0999999999999996</v>
      </c>
      <c r="E439" s="130">
        <v>4.0999999999999996</v>
      </c>
      <c r="F439" s="130">
        <v>4.0999999999999996</v>
      </c>
      <c r="G439" s="130">
        <v>4.3</v>
      </c>
      <c r="H439" s="130">
        <v>4.5999999999999996</v>
      </c>
      <c r="I439" s="130">
        <v>5</v>
      </c>
      <c r="J439" s="130">
        <v>5</v>
      </c>
      <c r="K439" s="131"/>
      <c r="L439" s="131">
        <v>121.95121951219514</v>
      </c>
      <c r="M439" s="131">
        <v>121.95121951219514</v>
      </c>
      <c r="N439" s="131">
        <v>121.95121951219514</v>
      </c>
      <c r="O439" s="131">
        <v>116.27906976744187</v>
      </c>
      <c r="P439" s="131">
        <v>108.69565217391306</v>
      </c>
      <c r="Q439" s="131">
        <v>100</v>
      </c>
      <c r="U439" s="45"/>
    </row>
    <row r="440" spans="1:30" ht="17.25" customHeight="1" x14ac:dyDescent="0.25">
      <c r="A440" s="140">
        <v>25</v>
      </c>
      <c r="B440" s="136" t="s">
        <v>5</v>
      </c>
      <c r="C440" s="130">
        <v>5.0999999999999996</v>
      </c>
      <c r="D440" s="130">
        <v>6.2</v>
      </c>
      <c r="E440" s="130">
        <v>6</v>
      </c>
      <c r="F440" s="130">
        <v>6.1</v>
      </c>
      <c r="G440" s="130">
        <v>7.5</v>
      </c>
      <c r="H440" s="130">
        <v>8.6999999999999993</v>
      </c>
      <c r="I440" s="130">
        <v>8.6999999999999993</v>
      </c>
      <c r="J440" s="130">
        <v>8.6999999999999993</v>
      </c>
      <c r="K440" s="131">
        <v>170.58823529411765</v>
      </c>
      <c r="L440" s="131">
        <v>140.32258064516128</v>
      </c>
      <c r="M440" s="131">
        <v>145</v>
      </c>
      <c r="N440" s="131">
        <v>142.62295081967213</v>
      </c>
      <c r="O440" s="131">
        <v>115.99999999999999</v>
      </c>
      <c r="P440" s="131">
        <v>100</v>
      </c>
      <c r="Q440" s="131">
        <v>100</v>
      </c>
    </row>
    <row r="441" spans="1:30" ht="48" customHeight="1" x14ac:dyDescent="0.25">
      <c r="A441" s="129"/>
      <c r="B441" s="141" t="s">
        <v>56</v>
      </c>
      <c r="C441" s="130"/>
      <c r="D441" s="130"/>
      <c r="E441" s="130"/>
      <c r="F441" s="130"/>
      <c r="G441" s="130"/>
      <c r="H441" s="130"/>
      <c r="I441" s="130"/>
      <c r="J441" s="130"/>
      <c r="K441" s="131"/>
      <c r="L441" s="131"/>
      <c r="M441" s="131"/>
      <c r="N441" s="131"/>
      <c r="O441" s="131"/>
      <c r="P441" s="131"/>
      <c r="Q441" s="131"/>
      <c r="U441" s="40" t="s">
        <v>4</v>
      </c>
    </row>
    <row r="442" spans="1:30" ht="17.25" customHeight="1" x14ac:dyDescent="0.25">
      <c r="A442" s="129"/>
      <c r="B442" s="158" t="s">
        <v>24</v>
      </c>
      <c r="C442" s="159">
        <v>10.25</v>
      </c>
      <c r="D442" s="159">
        <v>11.31</v>
      </c>
      <c r="E442" s="159">
        <v>11.31</v>
      </c>
      <c r="F442" s="159">
        <v>11.31</v>
      </c>
      <c r="G442" s="159">
        <v>11.31</v>
      </c>
      <c r="H442" s="159">
        <v>11.31</v>
      </c>
      <c r="I442" s="159">
        <v>11.32</v>
      </c>
      <c r="J442" s="159">
        <v>11.32</v>
      </c>
      <c r="K442" s="131">
        <v>110.43902439024392</v>
      </c>
      <c r="L442" s="131">
        <v>100.08841732979663</v>
      </c>
      <c r="M442" s="131">
        <v>100.08841732979663</v>
      </c>
      <c r="N442" s="131">
        <v>100.08841732979663</v>
      </c>
      <c r="O442" s="131">
        <v>100.08841732979663</v>
      </c>
      <c r="P442" s="131">
        <v>100.08841732979663</v>
      </c>
      <c r="Q442" s="131">
        <v>100</v>
      </c>
    </row>
    <row r="443" spans="1:30" ht="17.25" customHeight="1" x14ac:dyDescent="0.25">
      <c r="A443" s="160"/>
      <c r="B443" s="129" t="s">
        <v>25</v>
      </c>
      <c r="C443" s="130">
        <v>10.27</v>
      </c>
      <c r="D443" s="130">
        <v>11.33</v>
      </c>
      <c r="E443" s="130">
        <v>11.33</v>
      </c>
      <c r="F443" s="130">
        <v>11.33</v>
      </c>
      <c r="G443" s="130">
        <v>11.33</v>
      </c>
      <c r="H443" s="130">
        <v>11.33</v>
      </c>
      <c r="I443" s="130">
        <v>11.34</v>
      </c>
      <c r="J443" s="130">
        <v>11.34</v>
      </c>
      <c r="K443" s="131">
        <v>110.41869522882182</v>
      </c>
      <c r="L443" s="131">
        <v>100.08826125330978</v>
      </c>
      <c r="M443" s="131">
        <v>100.08826125330978</v>
      </c>
      <c r="N443" s="131">
        <v>100.08826125330978</v>
      </c>
      <c r="O443" s="131">
        <v>100.08826125330978</v>
      </c>
      <c r="P443" s="131">
        <v>100.08826125330978</v>
      </c>
      <c r="Q443" s="131">
        <v>100</v>
      </c>
    </row>
    <row r="444" spans="1:30" ht="19.5" customHeight="1" x14ac:dyDescent="0.25">
      <c r="B444" s="161"/>
      <c r="C444" s="41"/>
      <c r="D444" s="41"/>
      <c r="E444" s="162">
        <v>45</v>
      </c>
      <c r="F444" s="162"/>
      <c r="G444" s="162"/>
      <c r="H444" s="162"/>
      <c r="I444" s="162"/>
      <c r="J444" s="162"/>
      <c r="K444" s="41"/>
      <c r="L444" s="41"/>
      <c r="M444" s="41"/>
      <c r="N444" s="41"/>
      <c r="O444" s="41"/>
      <c r="P444" s="41"/>
      <c r="Q444" s="41"/>
    </row>
    <row r="445" spans="1:30" ht="27" customHeight="1" x14ac:dyDescent="0.25">
      <c r="A445" s="36"/>
      <c r="B445" s="109"/>
      <c r="C445" s="36" t="s">
        <v>11</v>
      </c>
      <c r="D445" s="36"/>
      <c r="E445" s="109"/>
      <c r="F445" s="109"/>
      <c r="G445" s="109"/>
      <c r="H445" s="109"/>
      <c r="I445" s="109"/>
      <c r="J445" s="109"/>
      <c r="K445" s="110"/>
      <c r="L445" s="110"/>
      <c r="M445" s="110"/>
      <c r="N445" s="110"/>
      <c r="O445" s="110"/>
      <c r="P445" s="110"/>
      <c r="Q445" s="110"/>
      <c r="R445" s="36"/>
      <c r="S445" s="36"/>
      <c r="T445" s="54"/>
      <c r="U445" s="38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ht="17.25" customHeight="1" x14ac:dyDescent="0.25">
      <c r="B446" s="109"/>
      <c r="C446" s="110" t="s">
        <v>154</v>
      </c>
      <c r="D446" s="36"/>
      <c r="E446" s="109"/>
      <c r="F446" s="109"/>
      <c r="G446" s="109"/>
      <c r="H446" s="109"/>
      <c r="I446" s="109"/>
      <c r="J446" s="109"/>
      <c r="K446" s="36"/>
      <c r="L446" s="36"/>
      <c r="M446" s="36"/>
      <c r="N446" s="36"/>
      <c r="O446" s="36"/>
      <c r="P446" s="36"/>
      <c r="Q446" s="36"/>
      <c r="R446" s="36"/>
      <c r="S446" s="36"/>
      <c r="T446" s="54"/>
      <c r="U446" s="37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ht="9" customHeight="1" x14ac:dyDescent="0.25">
      <c r="B447" s="108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ht="10.5" customHeight="1" x14ac:dyDescent="0.25">
      <c r="A448" s="44"/>
      <c r="B448" s="148"/>
      <c r="K448" s="112" t="s">
        <v>47</v>
      </c>
      <c r="L448" s="112"/>
      <c r="M448" s="112"/>
      <c r="N448" s="112"/>
      <c r="O448" s="112"/>
      <c r="P448" s="112"/>
      <c r="Q448" s="112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ht="16.5" customHeight="1" x14ac:dyDescent="0.25">
      <c r="A449" s="150"/>
      <c r="B449" s="151"/>
      <c r="C449" s="114" t="s">
        <v>36</v>
      </c>
      <c r="D449" s="115"/>
      <c r="E449" s="115"/>
      <c r="F449" s="115"/>
      <c r="G449" s="115"/>
      <c r="H449" s="115"/>
      <c r="I449" s="115"/>
      <c r="J449" s="116"/>
      <c r="K449" s="117" t="str">
        <f>K10</f>
        <v>31.05.2021 бо % нисбат ба</v>
      </c>
      <c r="L449" s="118"/>
      <c r="M449" s="118"/>
      <c r="N449" s="118"/>
      <c r="O449" s="118"/>
      <c r="P449" s="118"/>
      <c r="Q449" s="119"/>
      <c r="U449" s="38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ht="14.25" customHeight="1" x14ac:dyDescent="0.25">
      <c r="A450" s="152"/>
      <c r="B450" s="153"/>
      <c r="C450" s="121" t="s">
        <v>136</v>
      </c>
      <c r="D450" s="122"/>
      <c r="E450" s="123"/>
      <c r="F450" s="121" t="s">
        <v>137</v>
      </c>
      <c r="G450" s="122"/>
      <c r="H450" s="122"/>
      <c r="I450" s="122"/>
      <c r="J450" s="123"/>
      <c r="K450" s="121" t="s">
        <v>136</v>
      </c>
      <c r="L450" s="122"/>
      <c r="M450" s="123"/>
      <c r="N450" s="121" t="s">
        <v>137</v>
      </c>
      <c r="O450" s="122"/>
      <c r="P450" s="122"/>
      <c r="Q450" s="123"/>
      <c r="U450" s="38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ht="17.25" customHeight="1" x14ac:dyDescent="0.25">
      <c r="A451" s="124"/>
      <c r="B451" s="154"/>
      <c r="C451" s="126" t="s">
        <v>167</v>
      </c>
      <c r="D451" s="126" t="s">
        <v>133</v>
      </c>
      <c r="E451" s="126" t="s">
        <v>134</v>
      </c>
      <c r="F451" s="126" t="s">
        <v>135</v>
      </c>
      <c r="G451" s="126" t="s">
        <v>138</v>
      </c>
      <c r="H451" s="126" t="s">
        <v>140</v>
      </c>
      <c r="I451" s="126" t="s">
        <v>168</v>
      </c>
      <c r="J451" s="126" t="s">
        <v>171</v>
      </c>
      <c r="K451" s="126" t="s">
        <v>167</v>
      </c>
      <c r="L451" s="127" t="s">
        <v>133</v>
      </c>
      <c r="M451" s="127" t="s">
        <v>134</v>
      </c>
      <c r="N451" s="127" t="s">
        <v>135</v>
      </c>
      <c r="O451" s="127" t="s">
        <v>138</v>
      </c>
      <c r="P451" s="127" t="s">
        <v>140</v>
      </c>
      <c r="Q451" s="127" t="s">
        <v>168</v>
      </c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ht="17.25" customHeight="1" x14ac:dyDescent="0.25">
      <c r="A452" s="156">
        <v>1</v>
      </c>
      <c r="B452" s="129" t="s">
        <v>165</v>
      </c>
      <c r="C452" s="130">
        <v>5</v>
      </c>
      <c r="D452" s="130"/>
      <c r="E452" s="130"/>
      <c r="F452" s="130"/>
      <c r="G452" s="130"/>
      <c r="H452" s="130"/>
      <c r="I452" s="130">
        <v>3.5</v>
      </c>
      <c r="J452" s="130">
        <v>2.5</v>
      </c>
      <c r="K452" s="155">
        <v>50</v>
      </c>
      <c r="L452" s="155" t="e">
        <v>#DIV/0!</v>
      </c>
      <c r="M452" s="155" t="e">
        <v>#DIV/0!</v>
      </c>
      <c r="N452" s="155" t="e">
        <v>#DIV/0!</v>
      </c>
      <c r="O452" s="155" t="e">
        <v>#DIV/0!</v>
      </c>
      <c r="P452" s="155" t="e">
        <v>#DIV/0!</v>
      </c>
      <c r="Q452" s="131">
        <v>71.428571428571431</v>
      </c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ht="16.5" customHeight="1" x14ac:dyDescent="0.25">
      <c r="A453" s="133">
        <v>2</v>
      </c>
      <c r="B453" s="136" t="s">
        <v>6</v>
      </c>
      <c r="C453" s="130">
        <v>2</v>
      </c>
      <c r="D453" s="130">
        <v>2</v>
      </c>
      <c r="E453" s="130">
        <v>1.8</v>
      </c>
      <c r="F453" s="130">
        <v>1.8</v>
      </c>
      <c r="G453" s="130">
        <v>2</v>
      </c>
      <c r="H453" s="130">
        <v>2</v>
      </c>
      <c r="I453" s="130">
        <v>2.5</v>
      </c>
      <c r="J453" s="130">
        <v>2.5</v>
      </c>
      <c r="K453" s="131">
        <v>125</v>
      </c>
      <c r="L453" s="131">
        <v>125</v>
      </c>
      <c r="M453" s="131">
        <v>138.88888888888889</v>
      </c>
      <c r="N453" s="131">
        <v>138.88888888888889</v>
      </c>
      <c r="O453" s="131">
        <v>125</v>
      </c>
      <c r="P453" s="131">
        <v>125</v>
      </c>
      <c r="Q453" s="131">
        <v>100</v>
      </c>
      <c r="U453" s="37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ht="17.25" customHeight="1" x14ac:dyDescent="0.25">
      <c r="A454" s="156">
        <v>3</v>
      </c>
      <c r="B454" s="136" t="s">
        <v>141</v>
      </c>
      <c r="C454" s="130">
        <v>2</v>
      </c>
      <c r="D454" s="130"/>
      <c r="E454" s="130"/>
      <c r="F454" s="130"/>
      <c r="G454" s="130"/>
      <c r="H454" s="130"/>
      <c r="I454" s="130">
        <v>1.3</v>
      </c>
      <c r="J454" s="130">
        <v>1</v>
      </c>
      <c r="K454" s="155">
        <v>50</v>
      </c>
      <c r="L454" s="131"/>
      <c r="M454" s="131"/>
      <c r="N454" s="131"/>
      <c r="O454" s="131"/>
      <c r="P454" s="131"/>
      <c r="Q454" s="131">
        <v>76.92307692307692</v>
      </c>
      <c r="U454" s="37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ht="16.5" customHeight="1" x14ac:dyDescent="0.25">
      <c r="A455" s="133">
        <v>4</v>
      </c>
      <c r="B455" s="136" t="s">
        <v>18</v>
      </c>
      <c r="C455" s="130">
        <v>2.5</v>
      </c>
      <c r="D455" s="130">
        <v>1.5</v>
      </c>
      <c r="E455" s="130">
        <v>1.5</v>
      </c>
      <c r="F455" s="130">
        <v>1.5</v>
      </c>
      <c r="G455" s="130">
        <v>1.5</v>
      </c>
      <c r="H455" s="130">
        <v>3.3</v>
      </c>
      <c r="I455" s="130">
        <v>9</v>
      </c>
      <c r="J455" s="130">
        <v>8</v>
      </c>
      <c r="K455" s="131">
        <v>320</v>
      </c>
      <c r="L455" s="131">
        <v>533.33333333333326</v>
      </c>
      <c r="M455" s="131">
        <v>533.33333333333326</v>
      </c>
      <c r="N455" s="131">
        <v>533.33333333333326</v>
      </c>
      <c r="O455" s="131">
        <v>533.33333333333326</v>
      </c>
      <c r="P455" s="131">
        <v>242.42424242424244</v>
      </c>
      <c r="Q455" s="131">
        <v>88.888888888888886</v>
      </c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ht="16.5" customHeight="1" x14ac:dyDescent="0.25">
      <c r="A456" s="133">
        <v>5</v>
      </c>
      <c r="B456" s="136" t="s">
        <v>50</v>
      </c>
      <c r="C456" s="130">
        <v>10</v>
      </c>
      <c r="D456" s="130">
        <v>10</v>
      </c>
      <c r="E456" s="130">
        <v>12</v>
      </c>
      <c r="F456" s="130">
        <v>12</v>
      </c>
      <c r="G456" s="130">
        <v>18</v>
      </c>
      <c r="H456" s="130">
        <v>18</v>
      </c>
      <c r="I456" s="130">
        <v>10</v>
      </c>
      <c r="J456" s="130">
        <v>10</v>
      </c>
      <c r="K456" s="131">
        <v>100</v>
      </c>
      <c r="L456" s="131">
        <v>100</v>
      </c>
      <c r="M456" s="131">
        <v>83.333333333333343</v>
      </c>
      <c r="N456" s="131">
        <v>83.333333333333343</v>
      </c>
      <c r="O456" s="131">
        <v>55.555555555555557</v>
      </c>
      <c r="P456" s="131">
        <v>55.555555555555557</v>
      </c>
      <c r="Q456" s="131">
        <v>100</v>
      </c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ht="16.5" customHeight="1" x14ac:dyDescent="0.25">
      <c r="A457" s="133">
        <v>6</v>
      </c>
      <c r="B457" s="136" t="s">
        <v>49</v>
      </c>
      <c r="C457" s="130">
        <v>3.8</v>
      </c>
      <c r="D457" s="130">
        <v>10</v>
      </c>
      <c r="E457" s="130">
        <v>12</v>
      </c>
      <c r="F457" s="130">
        <v>12</v>
      </c>
      <c r="G457" s="130">
        <v>18</v>
      </c>
      <c r="H457" s="130">
        <v>18</v>
      </c>
      <c r="I457" s="130">
        <v>2.5</v>
      </c>
      <c r="J457" s="130">
        <v>2.5</v>
      </c>
      <c r="K457" s="131">
        <v>65.789473684210535</v>
      </c>
      <c r="L457" s="131">
        <v>25</v>
      </c>
      <c r="M457" s="131">
        <v>20.833333333333336</v>
      </c>
      <c r="N457" s="131">
        <v>20.833333333333336</v>
      </c>
      <c r="O457" s="131">
        <v>13.888888888888889</v>
      </c>
      <c r="P457" s="131">
        <v>13.888888888888889</v>
      </c>
      <c r="Q457" s="131">
        <v>100</v>
      </c>
      <c r="U457" s="38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ht="16.5" customHeight="1" x14ac:dyDescent="0.25">
      <c r="A458" s="133">
        <v>7</v>
      </c>
      <c r="B458" s="136" t="s">
        <v>53</v>
      </c>
      <c r="C458" s="130">
        <v>13</v>
      </c>
      <c r="D458" s="130">
        <v>8</v>
      </c>
      <c r="E458" s="130">
        <v>7</v>
      </c>
      <c r="F458" s="130">
        <v>7</v>
      </c>
      <c r="G458" s="130">
        <v>7</v>
      </c>
      <c r="H458" s="130">
        <v>7</v>
      </c>
      <c r="I458" s="130">
        <v>10</v>
      </c>
      <c r="J458" s="130">
        <v>10</v>
      </c>
      <c r="K458" s="131">
        <v>76.923076923076934</v>
      </c>
      <c r="L458" s="131">
        <v>125</v>
      </c>
      <c r="M458" s="131">
        <v>142.85714285714286</v>
      </c>
      <c r="N458" s="131">
        <v>142.85714285714286</v>
      </c>
      <c r="O458" s="131">
        <v>142.85714285714286</v>
      </c>
      <c r="P458" s="131">
        <v>142.85714285714286</v>
      </c>
      <c r="Q458" s="131">
        <v>100</v>
      </c>
      <c r="U458" s="38"/>
    </row>
    <row r="459" spans="1:30" ht="16.5" customHeight="1" x14ac:dyDescent="0.25">
      <c r="A459" s="133">
        <v>8</v>
      </c>
      <c r="B459" s="136" t="s">
        <v>22</v>
      </c>
      <c r="C459" s="130">
        <v>10</v>
      </c>
      <c r="D459" s="130">
        <v>9</v>
      </c>
      <c r="E459" s="130">
        <v>9</v>
      </c>
      <c r="F459" s="130">
        <v>9</v>
      </c>
      <c r="G459" s="130">
        <v>9</v>
      </c>
      <c r="H459" s="130">
        <v>9</v>
      </c>
      <c r="I459" s="130">
        <v>10</v>
      </c>
      <c r="J459" s="130">
        <v>10</v>
      </c>
      <c r="K459" s="131">
        <v>100</v>
      </c>
      <c r="L459" s="131">
        <v>111.11111111111111</v>
      </c>
      <c r="M459" s="131">
        <v>111.11111111111111</v>
      </c>
      <c r="N459" s="131">
        <v>111.11111111111111</v>
      </c>
      <c r="O459" s="131">
        <v>111.11111111111111</v>
      </c>
      <c r="P459" s="131">
        <v>111.11111111111111</v>
      </c>
      <c r="Q459" s="131">
        <v>100</v>
      </c>
      <c r="U459" s="38"/>
    </row>
    <row r="460" spans="1:30" ht="17.25" customHeight="1" x14ac:dyDescent="0.25">
      <c r="A460" s="133">
        <v>9</v>
      </c>
      <c r="B460" s="136" t="s">
        <v>12</v>
      </c>
      <c r="C460" s="130">
        <v>12</v>
      </c>
      <c r="D460" s="130">
        <v>16</v>
      </c>
      <c r="E460" s="130">
        <v>17</v>
      </c>
      <c r="F460" s="130">
        <v>17</v>
      </c>
      <c r="G460" s="130">
        <v>17</v>
      </c>
      <c r="H460" s="130">
        <v>20</v>
      </c>
      <c r="I460" s="130">
        <v>22</v>
      </c>
      <c r="J460" s="130">
        <v>22</v>
      </c>
      <c r="K460" s="131">
        <v>183.33333333333331</v>
      </c>
      <c r="L460" s="131">
        <v>137.5</v>
      </c>
      <c r="M460" s="131">
        <v>129.41176470588235</v>
      </c>
      <c r="N460" s="131">
        <v>129.41176470588235</v>
      </c>
      <c r="O460" s="131">
        <v>129.41176470588235</v>
      </c>
      <c r="P460" s="131">
        <v>110.00000000000001</v>
      </c>
      <c r="Q460" s="131">
        <v>100</v>
      </c>
      <c r="U460" s="38"/>
    </row>
    <row r="461" spans="1:30" ht="17.25" customHeight="1" x14ac:dyDescent="0.25">
      <c r="A461" s="133">
        <v>10</v>
      </c>
      <c r="B461" s="136" t="s">
        <v>13</v>
      </c>
      <c r="C461" s="130">
        <v>50</v>
      </c>
      <c r="D461" s="130">
        <v>52</v>
      </c>
      <c r="E461" s="130">
        <v>52</v>
      </c>
      <c r="F461" s="130">
        <v>52</v>
      </c>
      <c r="G461" s="130">
        <v>52</v>
      </c>
      <c r="H461" s="130">
        <v>57</v>
      </c>
      <c r="I461" s="130">
        <v>60</v>
      </c>
      <c r="J461" s="130">
        <v>60</v>
      </c>
      <c r="K461" s="131">
        <v>120</v>
      </c>
      <c r="L461" s="131">
        <v>115.38461538461537</v>
      </c>
      <c r="M461" s="131">
        <v>115.38461538461537</v>
      </c>
      <c r="N461" s="131">
        <v>115.38461538461537</v>
      </c>
      <c r="O461" s="131">
        <v>115.38461538461537</v>
      </c>
      <c r="P461" s="131">
        <v>105.26315789473684</v>
      </c>
      <c r="Q461" s="131">
        <v>100</v>
      </c>
    </row>
    <row r="462" spans="1:30" ht="17.25" customHeight="1" x14ac:dyDescent="0.25">
      <c r="A462" s="133">
        <v>11</v>
      </c>
      <c r="B462" s="136" t="s">
        <v>14</v>
      </c>
      <c r="C462" s="130">
        <v>50</v>
      </c>
      <c r="D462" s="130">
        <v>52</v>
      </c>
      <c r="E462" s="130">
        <v>52</v>
      </c>
      <c r="F462" s="130">
        <v>52</v>
      </c>
      <c r="G462" s="130">
        <v>55</v>
      </c>
      <c r="H462" s="130">
        <v>60</v>
      </c>
      <c r="I462" s="130">
        <v>65</v>
      </c>
      <c r="J462" s="130">
        <v>65</v>
      </c>
      <c r="K462" s="131">
        <v>130</v>
      </c>
      <c r="L462" s="131">
        <v>125</v>
      </c>
      <c r="M462" s="131">
        <v>125</v>
      </c>
      <c r="N462" s="131">
        <v>125</v>
      </c>
      <c r="O462" s="131">
        <v>118.18181818181819</v>
      </c>
      <c r="P462" s="131">
        <v>108.33333333333333</v>
      </c>
      <c r="Q462" s="131">
        <v>100</v>
      </c>
    </row>
    <row r="463" spans="1:30" ht="16.5" customHeight="1" x14ac:dyDescent="0.25">
      <c r="A463" s="133">
        <v>12</v>
      </c>
      <c r="B463" s="136" t="s">
        <v>0</v>
      </c>
      <c r="C463" s="130">
        <v>3</v>
      </c>
      <c r="D463" s="130">
        <v>4</v>
      </c>
      <c r="E463" s="130">
        <v>5</v>
      </c>
      <c r="F463" s="130">
        <v>5</v>
      </c>
      <c r="G463" s="130">
        <v>5</v>
      </c>
      <c r="H463" s="130">
        <v>5</v>
      </c>
      <c r="I463" s="130">
        <v>4</v>
      </c>
      <c r="J463" s="130">
        <v>3.5</v>
      </c>
      <c r="K463" s="131">
        <v>116.66666666666667</v>
      </c>
      <c r="L463" s="131">
        <v>87.5</v>
      </c>
      <c r="M463" s="131">
        <v>70</v>
      </c>
      <c r="N463" s="131">
        <v>70</v>
      </c>
      <c r="O463" s="131">
        <v>70</v>
      </c>
      <c r="P463" s="131">
        <v>70</v>
      </c>
      <c r="Q463" s="131">
        <v>87.5</v>
      </c>
    </row>
    <row r="464" spans="1:30" ht="17.25" customHeight="1" x14ac:dyDescent="0.25">
      <c r="A464" s="133">
        <v>13</v>
      </c>
      <c r="B464" s="136" t="s">
        <v>1</v>
      </c>
      <c r="C464" s="130">
        <v>10</v>
      </c>
      <c r="D464" s="130">
        <v>11</v>
      </c>
      <c r="E464" s="130">
        <v>11</v>
      </c>
      <c r="F464" s="130">
        <v>11</v>
      </c>
      <c r="G464" s="130">
        <v>12</v>
      </c>
      <c r="H464" s="130">
        <v>12</v>
      </c>
      <c r="I464" s="130">
        <v>13</v>
      </c>
      <c r="J464" s="130">
        <v>12</v>
      </c>
      <c r="K464" s="131">
        <v>120</v>
      </c>
      <c r="L464" s="131">
        <v>109.09090909090908</v>
      </c>
      <c r="M464" s="131">
        <v>109.09090909090908</v>
      </c>
      <c r="N464" s="131">
        <v>109.09090909090908</v>
      </c>
      <c r="O464" s="131">
        <v>100</v>
      </c>
      <c r="P464" s="131">
        <v>100</v>
      </c>
      <c r="Q464" s="131">
        <v>92.307692307692307</v>
      </c>
    </row>
    <row r="465" spans="1:30" ht="16.5" customHeight="1" x14ac:dyDescent="0.25">
      <c r="A465" s="133">
        <v>14</v>
      </c>
      <c r="B465" s="136" t="s">
        <v>2</v>
      </c>
      <c r="C465" s="130">
        <v>6.5</v>
      </c>
      <c r="D465" s="130">
        <v>9</v>
      </c>
      <c r="E465" s="130">
        <v>9</v>
      </c>
      <c r="F465" s="130">
        <v>9</v>
      </c>
      <c r="G465" s="130">
        <v>9.5</v>
      </c>
      <c r="H465" s="130">
        <v>9.5</v>
      </c>
      <c r="I465" s="130">
        <v>9</v>
      </c>
      <c r="J465" s="130">
        <v>9</v>
      </c>
      <c r="K465" s="131">
        <v>138.46153846153845</v>
      </c>
      <c r="L465" s="131">
        <v>100</v>
      </c>
      <c r="M465" s="131">
        <v>100</v>
      </c>
      <c r="N465" s="131">
        <v>100</v>
      </c>
      <c r="O465" s="131">
        <v>94.73684210526315</v>
      </c>
      <c r="P465" s="131">
        <v>94.73684210526315</v>
      </c>
      <c r="Q465" s="131">
        <v>100</v>
      </c>
    </row>
    <row r="466" spans="1:30" ht="18" customHeight="1" x14ac:dyDescent="0.25">
      <c r="A466" s="138">
        <v>15</v>
      </c>
      <c r="B466" s="136" t="s">
        <v>54</v>
      </c>
      <c r="C466" s="130">
        <v>33</v>
      </c>
      <c r="D466" s="130">
        <v>36</v>
      </c>
      <c r="E466" s="130">
        <v>36</v>
      </c>
      <c r="F466" s="130">
        <v>36</v>
      </c>
      <c r="G466" s="130">
        <v>36</v>
      </c>
      <c r="H466" s="130">
        <v>36</v>
      </c>
      <c r="I466" s="130">
        <v>36</v>
      </c>
      <c r="J466" s="130">
        <v>36</v>
      </c>
      <c r="K466" s="131">
        <v>109.09090909090908</v>
      </c>
      <c r="L466" s="131">
        <v>100</v>
      </c>
      <c r="M466" s="131">
        <v>100</v>
      </c>
      <c r="N466" s="131">
        <v>100</v>
      </c>
      <c r="O466" s="131">
        <v>100</v>
      </c>
      <c r="P466" s="131">
        <v>100</v>
      </c>
      <c r="Q466" s="131">
        <v>100</v>
      </c>
    </row>
    <row r="467" spans="1:30" ht="17.25" customHeight="1" x14ac:dyDescent="0.25">
      <c r="A467" s="138">
        <v>16</v>
      </c>
      <c r="B467" s="136" t="s">
        <v>26</v>
      </c>
      <c r="C467" s="130">
        <v>35</v>
      </c>
      <c r="D467" s="130">
        <v>36</v>
      </c>
      <c r="E467" s="130">
        <v>36</v>
      </c>
      <c r="F467" s="130">
        <v>36</v>
      </c>
      <c r="G467" s="130">
        <v>36</v>
      </c>
      <c r="H467" s="130">
        <v>36</v>
      </c>
      <c r="I467" s="130">
        <v>36</v>
      </c>
      <c r="J467" s="130">
        <v>36</v>
      </c>
      <c r="K467" s="131">
        <v>102.85714285714285</v>
      </c>
      <c r="L467" s="131">
        <v>100</v>
      </c>
      <c r="M467" s="131">
        <v>100</v>
      </c>
      <c r="N467" s="131">
        <v>100</v>
      </c>
      <c r="O467" s="131">
        <v>100</v>
      </c>
      <c r="P467" s="131">
        <v>100</v>
      </c>
      <c r="Q467" s="131">
        <v>100</v>
      </c>
      <c r="U467" s="36"/>
      <c r="Y467" s="44"/>
      <c r="Z467" s="44"/>
      <c r="AC467" s="44"/>
      <c r="AD467" s="44"/>
    </row>
    <row r="468" spans="1:30" ht="17.25" customHeight="1" x14ac:dyDescent="0.25">
      <c r="A468" s="138">
        <v>17</v>
      </c>
      <c r="B468" s="136" t="s">
        <v>20</v>
      </c>
      <c r="C468" s="130">
        <v>5.2</v>
      </c>
      <c r="D468" s="130">
        <v>5.0999999999999996</v>
      </c>
      <c r="E468" s="130">
        <v>4.9000000000000004</v>
      </c>
      <c r="F468" s="130">
        <v>4.9000000000000004</v>
      </c>
      <c r="G468" s="130">
        <v>4.9000000000000004</v>
      </c>
      <c r="H468" s="130">
        <v>4.8</v>
      </c>
      <c r="I468" s="130">
        <v>4.7</v>
      </c>
      <c r="J468" s="130">
        <v>4.7</v>
      </c>
      <c r="K468" s="131">
        <v>90.384615384615387</v>
      </c>
      <c r="L468" s="131">
        <v>92.156862745098039</v>
      </c>
      <c r="M468" s="131">
        <v>95.918367346938766</v>
      </c>
      <c r="N468" s="131">
        <v>95.918367346938766</v>
      </c>
      <c r="O468" s="131">
        <v>95.918367346938766</v>
      </c>
      <c r="P468" s="131">
        <v>97.916666666666671</v>
      </c>
      <c r="Q468" s="131">
        <v>100</v>
      </c>
      <c r="U468" s="36"/>
      <c r="Y468" s="44"/>
      <c r="Z468" s="44"/>
      <c r="AC468" s="44"/>
      <c r="AD468" s="44"/>
    </row>
    <row r="469" spans="1:30" ht="17.25" customHeight="1" x14ac:dyDescent="0.25">
      <c r="A469" s="138">
        <v>18</v>
      </c>
      <c r="B469" s="136" t="s">
        <v>3</v>
      </c>
      <c r="C469" s="130">
        <v>4</v>
      </c>
      <c r="D469" s="130">
        <v>3.7</v>
      </c>
      <c r="E469" s="130">
        <v>4</v>
      </c>
      <c r="F469" s="130">
        <v>4</v>
      </c>
      <c r="G469" s="130">
        <v>4</v>
      </c>
      <c r="H469" s="130">
        <v>4</v>
      </c>
      <c r="I469" s="130">
        <v>4</v>
      </c>
      <c r="J469" s="130">
        <v>4</v>
      </c>
      <c r="K469" s="131">
        <v>100</v>
      </c>
      <c r="L469" s="131">
        <v>108.1081081081081</v>
      </c>
      <c r="M469" s="131">
        <v>100</v>
      </c>
      <c r="N469" s="131">
        <v>100</v>
      </c>
      <c r="O469" s="131">
        <v>100</v>
      </c>
      <c r="P469" s="131">
        <v>100</v>
      </c>
      <c r="Q469" s="131">
        <v>100</v>
      </c>
      <c r="U469" s="36"/>
      <c r="Y469" s="44"/>
      <c r="Z469" s="44"/>
      <c r="AC469" s="44"/>
      <c r="AD469" s="44"/>
    </row>
    <row r="470" spans="1:30" ht="17.25" customHeight="1" x14ac:dyDescent="0.25">
      <c r="A470" s="138">
        <v>19</v>
      </c>
      <c r="B470" s="136" t="s">
        <v>8</v>
      </c>
      <c r="C470" s="130">
        <v>10</v>
      </c>
      <c r="D470" s="130">
        <v>12</v>
      </c>
      <c r="E470" s="130">
        <v>13</v>
      </c>
      <c r="F470" s="130">
        <v>13</v>
      </c>
      <c r="G470" s="130">
        <v>15</v>
      </c>
      <c r="H470" s="130">
        <v>15</v>
      </c>
      <c r="I470" s="130">
        <v>15</v>
      </c>
      <c r="J470" s="130">
        <v>15</v>
      </c>
      <c r="K470" s="131">
        <v>150</v>
      </c>
      <c r="L470" s="131">
        <v>125</v>
      </c>
      <c r="M470" s="131">
        <v>115.38461538461537</v>
      </c>
      <c r="N470" s="131">
        <v>115.38461538461537</v>
      </c>
      <c r="O470" s="131">
        <v>100</v>
      </c>
      <c r="P470" s="131">
        <v>100</v>
      </c>
      <c r="Q470" s="131">
        <v>100</v>
      </c>
      <c r="U470" s="36"/>
      <c r="Y470" s="44"/>
      <c r="Z470" s="44"/>
      <c r="AC470" s="44"/>
      <c r="AD470" s="44"/>
    </row>
    <row r="471" spans="1:30" ht="17.25" customHeight="1" x14ac:dyDescent="0.25">
      <c r="A471" s="138">
        <v>20</v>
      </c>
      <c r="B471" s="136" t="s">
        <v>9</v>
      </c>
      <c r="C471" s="130">
        <v>18</v>
      </c>
      <c r="D471" s="130">
        <v>16</v>
      </c>
      <c r="E471" s="130">
        <v>17</v>
      </c>
      <c r="F471" s="130">
        <v>17</v>
      </c>
      <c r="G471" s="130">
        <v>19</v>
      </c>
      <c r="H471" s="130">
        <v>19</v>
      </c>
      <c r="I471" s="130">
        <v>20</v>
      </c>
      <c r="J471" s="130">
        <v>20</v>
      </c>
      <c r="K471" s="131">
        <v>111.11111111111111</v>
      </c>
      <c r="L471" s="131">
        <v>125</v>
      </c>
      <c r="M471" s="131">
        <v>117.64705882352942</v>
      </c>
      <c r="N471" s="131">
        <v>117.64705882352942</v>
      </c>
      <c r="O471" s="131">
        <v>105.26315789473684</v>
      </c>
      <c r="P471" s="131">
        <v>105.26315789473684</v>
      </c>
      <c r="Q471" s="131">
        <v>100</v>
      </c>
      <c r="Y471" s="44"/>
      <c r="Z471" s="44"/>
      <c r="AC471" s="44"/>
      <c r="AD471" s="44"/>
    </row>
    <row r="472" spans="1:30" ht="16.5" customHeight="1" x14ac:dyDescent="0.25">
      <c r="A472" s="138">
        <v>21</v>
      </c>
      <c r="B472" s="136" t="s">
        <v>10</v>
      </c>
      <c r="C472" s="130">
        <v>17</v>
      </c>
      <c r="D472" s="130">
        <v>16</v>
      </c>
      <c r="E472" s="130">
        <v>14</v>
      </c>
      <c r="F472" s="130">
        <v>14</v>
      </c>
      <c r="G472" s="130">
        <v>14</v>
      </c>
      <c r="H472" s="130">
        <v>14</v>
      </c>
      <c r="I472" s="130">
        <v>15</v>
      </c>
      <c r="J472" s="130">
        <v>15</v>
      </c>
      <c r="K472" s="131">
        <v>88.235294117647058</v>
      </c>
      <c r="L472" s="131">
        <v>93.75</v>
      </c>
      <c r="M472" s="131">
        <v>107.14285714285714</v>
      </c>
      <c r="N472" s="131">
        <v>107.14285714285714</v>
      </c>
      <c r="O472" s="131">
        <v>107.14285714285714</v>
      </c>
      <c r="P472" s="131">
        <v>107.14285714285714</v>
      </c>
      <c r="Q472" s="131">
        <v>100</v>
      </c>
      <c r="U472" s="45"/>
      <c r="Y472" s="44"/>
      <c r="Z472" s="44"/>
      <c r="AC472" s="44"/>
      <c r="AD472" s="44"/>
    </row>
    <row r="473" spans="1:30" ht="31.5" x14ac:dyDescent="0.25">
      <c r="A473" s="138">
        <v>22</v>
      </c>
      <c r="B473" s="139" t="s">
        <v>17</v>
      </c>
      <c r="C473" s="130">
        <v>3.5</v>
      </c>
      <c r="D473" s="130">
        <v>3.5</v>
      </c>
      <c r="E473" s="130">
        <v>3.5</v>
      </c>
      <c r="F473" s="130">
        <v>3.5</v>
      </c>
      <c r="G473" s="130">
        <v>4</v>
      </c>
      <c r="H473" s="130">
        <v>4</v>
      </c>
      <c r="I473" s="130">
        <v>4</v>
      </c>
      <c r="J473" s="130">
        <v>4</v>
      </c>
      <c r="K473" s="131">
        <v>114.28571428571428</v>
      </c>
      <c r="L473" s="131">
        <v>114.28571428571428</v>
      </c>
      <c r="M473" s="131">
        <v>114.28571428571428</v>
      </c>
      <c r="N473" s="131">
        <v>114.28571428571428</v>
      </c>
      <c r="O473" s="131">
        <v>100</v>
      </c>
      <c r="P473" s="131">
        <v>100</v>
      </c>
      <c r="Q473" s="131">
        <v>100</v>
      </c>
      <c r="U473" s="45"/>
      <c r="Y473" s="44"/>
      <c r="Z473" s="44"/>
      <c r="AC473" s="44"/>
      <c r="AD473" s="44"/>
    </row>
    <row r="474" spans="1:30" ht="17.25" customHeight="1" x14ac:dyDescent="0.25">
      <c r="A474" s="138">
        <v>23</v>
      </c>
      <c r="B474" s="136" t="s">
        <v>15</v>
      </c>
      <c r="C474" s="130">
        <v>22</v>
      </c>
      <c r="D474" s="130">
        <v>38</v>
      </c>
      <c r="E474" s="130">
        <v>36</v>
      </c>
      <c r="F474" s="130">
        <v>36</v>
      </c>
      <c r="G474" s="130">
        <v>40</v>
      </c>
      <c r="H474" s="130">
        <v>40</v>
      </c>
      <c r="I474" s="130">
        <v>40</v>
      </c>
      <c r="J474" s="130">
        <v>40</v>
      </c>
      <c r="K474" s="131">
        <v>181.81818181818181</v>
      </c>
      <c r="L474" s="131">
        <v>105.26315789473684</v>
      </c>
      <c r="M474" s="131">
        <v>111.11111111111111</v>
      </c>
      <c r="N474" s="131">
        <v>111.11111111111111</v>
      </c>
      <c r="O474" s="131">
        <v>100</v>
      </c>
      <c r="P474" s="131">
        <v>100</v>
      </c>
      <c r="Q474" s="131">
        <v>100</v>
      </c>
      <c r="U474" s="45"/>
    </row>
    <row r="475" spans="1:30" ht="17.25" customHeight="1" x14ac:dyDescent="0.25">
      <c r="A475" s="138">
        <v>24</v>
      </c>
      <c r="B475" s="136" t="s">
        <v>139</v>
      </c>
      <c r="C475" s="130"/>
      <c r="D475" s="130">
        <v>4.4000000000000004</v>
      </c>
      <c r="E475" s="130">
        <v>4.0999999999999996</v>
      </c>
      <c r="F475" s="130">
        <v>4.0999999999999996</v>
      </c>
      <c r="G475" s="130">
        <v>4.4000000000000004</v>
      </c>
      <c r="H475" s="130">
        <v>4.5999999999999996</v>
      </c>
      <c r="I475" s="130">
        <v>5</v>
      </c>
      <c r="J475" s="130">
        <v>5</v>
      </c>
      <c r="K475" s="131"/>
      <c r="L475" s="131">
        <v>113.63636363636363</v>
      </c>
      <c r="M475" s="131">
        <v>121.95121951219514</v>
      </c>
      <c r="N475" s="131">
        <v>121.95121951219514</v>
      </c>
      <c r="O475" s="131">
        <v>113.63636363636363</v>
      </c>
      <c r="P475" s="131">
        <v>108.69565217391306</v>
      </c>
      <c r="Q475" s="131">
        <v>100</v>
      </c>
      <c r="U475" s="45"/>
    </row>
    <row r="476" spans="1:30" ht="17.25" customHeight="1" x14ac:dyDescent="0.25">
      <c r="A476" s="140">
        <v>25</v>
      </c>
      <c r="B476" s="136" t="s">
        <v>5</v>
      </c>
      <c r="C476" s="130">
        <v>5.22</v>
      </c>
      <c r="D476" s="130">
        <v>6.2</v>
      </c>
      <c r="E476" s="130">
        <v>6.2</v>
      </c>
      <c r="F476" s="130">
        <v>6.2</v>
      </c>
      <c r="G476" s="130">
        <v>7.6</v>
      </c>
      <c r="H476" s="130">
        <v>9.1999999999999993</v>
      </c>
      <c r="I476" s="130">
        <v>8.6999999999999993</v>
      </c>
      <c r="J476" s="130">
        <v>9</v>
      </c>
      <c r="K476" s="131">
        <v>172.41379310344828</v>
      </c>
      <c r="L476" s="131">
        <v>145.16129032258064</v>
      </c>
      <c r="M476" s="131">
        <v>145.16129032258064</v>
      </c>
      <c r="N476" s="131">
        <v>145.16129032258064</v>
      </c>
      <c r="O476" s="131">
        <v>118.42105263157896</v>
      </c>
      <c r="P476" s="131">
        <v>97.826086956521749</v>
      </c>
      <c r="Q476" s="131">
        <v>103.44827586206897</v>
      </c>
    </row>
    <row r="477" spans="1:30" ht="48" customHeight="1" x14ac:dyDescent="0.25">
      <c r="A477" s="129"/>
      <c r="B477" s="141" t="s">
        <v>56</v>
      </c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</row>
    <row r="478" spans="1:30" ht="17.25" customHeight="1" x14ac:dyDescent="0.25">
      <c r="A478" s="129"/>
      <c r="B478" s="158" t="s">
        <v>24</v>
      </c>
      <c r="C478" s="159">
        <v>10.25</v>
      </c>
      <c r="D478" s="159">
        <v>11.31</v>
      </c>
      <c r="E478" s="159">
        <v>11.31</v>
      </c>
      <c r="F478" s="159">
        <v>11.31</v>
      </c>
      <c r="G478" s="159">
        <v>11.31</v>
      </c>
      <c r="H478" s="159">
        <v>11.31</v>
      </c>
      <c r="I478" s="159">
        <v>11.32</v>
      </c>
      <c r="J478" s="159">
        <v>11.32</v>
      </c>
      <c r="K478" s="131">
        <v>110.43902439024392</v>
      </c>
      <c r="L478" s="131">
        <v>100.08841732979663</v>
      </c>
      <c r="M478" s="131">
        <v>100.08841732979663</v>
      </c>
      <c r="N478" s="131">
        <v>100.08841732979663</v>
      </c>
      <c r="O478" s="131">
        <v>100.08841732979663</v>
      </c>
      <c r="P478" s="131">
        <v>100.08841732979663</v>
      </c>
      <c r="Q478" s="131">
        <v>100</v>
      </c>
    </row>
    <row r="479" spans="1:30" ht="17.25" customHeight="1" x14ac:dyDescent="0.25">
      <c r="A479" s="160"/>
      <c r="B479" s="129" t="s">
        <v>25</v>
      </c>
      <c r="C479" s="130">
        <v>10.27</v>
      </c>
      <c r="D479" s="130">
        <v>11.33</v>
      </c>
      <c r="E479" s="130">
        <v>11.33</v>
      </c>
      <c r="F479" s="130">
        <v>11.33</v>
      </c>
      <c r="G479" s="130">
        <v>11.33</v>
      </c>
      <c r="H479" s="130">
        <v>11.33</v>
      </c>
      <c r="I479" s="130">
        <v>11.34</v>
      </c>
      <c r="J479" s="130">
        <v>11.34</v>
      </c>
      <c r="K479" s="131">
        <v>110.41869522882182</v>
      </c>
      <c r="L479" s="131">
        <v>100.08826125330978</v>
      </c>
      <c r="M479" s="131">
        <v>100.08826125330978</v>
      </c>
      <c r="N479" s="131">
        <v>100.08826125330978</v>
      </c>
      <c r="O479" s="131">
        <v>100.08826125330978</v>
      </c>
      <c r="P479" s="131">
        <v>100.08826125330978</v>
      </c>
      <c r="Q479" s="131">
        <v>100</v>
      </c>
    </row>
    <row r="480" spans="1:30" ht="17.25" customHeight="1" x14ac:dyDescent="0.25">
      <c r="B480" s="161"/>
      <c r="C480" s="41"/>
      <c r="D480" s="41"/>
      <c r="E480" s="162">
        <v>45</v>
      </c>
      <c r="F480" s="162"/>
      <c r="G480" s="162"/>
      <c r="H480" s="162"/>
      <c r="I480" s="162"/>
      <c r="J480" s="162"/>
      <c r="K480" s="41"/>
      <c r="L480" s="41"/>
      <c r="M480" s="41"/>
      <c r="N480" s="41"/>
      <c r="O480" s="41"/>
      <c r="P480" s="41"/>
      <c r="Q480" s="41"/>
    </row>
    <row r="481" spans="1:30" ht="30" customHeight="1" x14ac:dyDescent="0.25">
      <c r="A481" s="36"/>
      <c r="B481" s="109"/>
      <c r="C481" s="36" t="s">
        <v>11</v>
      </c>
      <c r="D481" s="36"/>
      <c r="E481" s="109"/>
      <c r="F481" s="109"/>
      <c r="G481" s="109"/>
      <c r="H481" s="109"/>
      <c r="I481" s="109"/>
      <c r="J481" s="109"/>
      <c r="K481" s="110"/>
      <c r="L481" s="110"/>
      <c r="M481" s="110"/>
      <c r="N481" s="110"/>
      <c r="O481" s="110"/>
      <c r="P481" s="110"/>
      <c r="Q481" s="110"/>
      <c r="R481" s="36"/>
      <c r="S481" s="36"/>
      <c r="T481" s="54"/>
      <c r="U481" s="38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ht="17.25" customHeight="1" x14ac:dyDescent="0.25">
      <c r="B482" s="109"/>
      <c r="C482" s="110" t="s">
        <v>155</v>
      </c>
      <c r="D482" s="36"/>
      <c r="E482" s="109"/>
      <c r="F482" s="109"/>
      <c r="G482" s="109"/>
      <c r="H482" s="109"/>
      <c r="I482" s="109"/>
      <c r="J482" s="109"/>
      <c r="K482" s="36"/>
      <c r="L482" s="36"/>
      <c r="M482" s="36"/>
      <c r="N482" s="36"/>
      <c r="O482" s="36"/>
      <c r="P482" s="36"/>
      <c r="Q482" s="36"/>
      <c r="R482" s="36"/>
      <c r="S482" s="36"/>
      <c r="T482" s="54"/>
      <c r="U482" s="37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ht="8.25" customHeight="1" x14ac:dyDescent="0.25">
      <c r="B483" s="108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ht="10.5" customHeight="1" x14ac:dyDescent="0.25">
      <c r="A484" s="44"/>
      <c r="B484" s="148"/>
      <c r="K484" s="112" t="s">
        <v>47</v>
      </c>
      <c r="L484" s="112"/>
      <c r="M484" s="112"/>
      <c r="N484" s="112"/>
      <c r="O484" s="112"/>
      <c r="P484" s="112"/>
      <c r="Q484" s="112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ht="16.5" customHeight="1" x14ac:dyDescent="0.25">
      <c r="A485" s="150"/>
      <c r="B485" s="151"/>
      <c r="C485" s="114" t="s">
        <v>37</v>
      </c>
      <c r="D485" s="115"/>
      <c r="E485" s="115"/>
      <c r="F485" s="115"/>
      <c r="G485" s="115"/>
      <c r="H485" s="115"/>
      <c r="I485" s="115"/>
      <c r="J485" s="116"/>
      <c r="K485" s="117" t="str">
        <f>K10</f>
        <v>31.05.2021 бо % нисбат ба</v>
      </c>
      <c r="L485" s="118"/>
      <c r="M485" s="118"/>
      <c r="N485" s="118"/>
      <c r="O485" s="118"/>
      <c r="P485" s="118"/>
      <c r="Q485" s="119"/>
      <c r="U485" s="38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ht="14.25" customHeight="1" x14ac:dyDescent="0.25">
      <c r="A486" s="152"/>
      <c r="B486" s="153"/>
      <c r="C486" s="121" t="s">
        <v>136</v>
      </c>
      <c r="D486" s="122"/>
      <c r="E486" s="123"/>
      <c r="F486" s="121" t="s">
        <v>137</v>
      </c>
      <c r="G486" s="122"/>
      <c r="H486" s="122"/>
      <c r="I486" s="122"/>
      <c r="J486" s="123"/>
      <c r="K486" s="121" t="s">
        <v>136</v>
      </c>
      <c r="L486" s="122"/>
      <c r="M486" s="123"/>
      <c r="N486" s="121" t="s">
        <v>137</v>
      </c>
      <c r="O486" s="122"/>
      <c r="P486" s="122"/>
      <c r="Q486" s="123"/>
      <c r="U486" s="38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ht="17.25" customHeight="1" x14ac:dyDescent="0.25">
      <c r="A487" s="124"/>
      <c r="B487" s="154"/>
      <c r="C487" s="126" t="s">
        <v>167</v>
      </c>
      <c r="D487" s="126" t="s">
        <v>133</v>
      </c>
      <c r="E487" s="126" t="s">
        <v>134</v>
      </c>
      <c r="F487" s="126" t="s">
        <v>135</v>
      </c>
      <c r="G487" s="126" t="s">
        <v>138</v>
      </c>
      <c r="H487" s="126" t="s">
        <v>140</v>
      </c>
      <c r="I487" s="126" t="s">
        <v>168</v>
      </c>
      <c r="J487" s="126" t="s">
        <v>171</v>
      </c>
      <c r="K487" s="126" t="s">
        <v>167</v>
      </c>
      <c r="L487" s="127" t="s">
        <v>133</v>
      </c>
      <c r="M487" s="127" t="s">
        <v>134</v>
      </c>
      <c r="N487" s="127" t="s">
        <v>135</v>
      </c>
      <c r="O487" s="127" t="s">
        <v>138</v>
      </c>
      <c r="P487" s="127" t="s">
        <v>140</v>
      </c>
      <c r="Q487" s="127" t="s">
        <v>168</v>
      </c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ht="17.25" customHeight="1" x14ac:dyDescent="0.25">
      <c r="A488" s="156">
        <v>1</v>
      </c>
      <c r="B488" s="129" t="s">
        <v>165</v>
      </c>
      <c r="C488" s="130">
        <v>4</v>
      </c>
      <c r="D488" s="130"/>
      <c r="E488" s="130"/>
      <c r="F488" s="130"/>
      <c r="G488" s="130"/>
      <c r="H488" s="130"/>
      <c r="I488" s="130">
        <v>3</v>
      </c>
      <c r="J488" s="130">
        <v>2.2999999999999998</v>
      </c>
      <c r="K488" s="155">
        <v>57.499999999999993</v>
      </c>
      <c r="L488" s="155" t="e">
        <v>#DIV/0!</v>
      </c>
      <c r="M488" s="155" t="e">
        <v>#DIV/0!</v>
      </c>
      <c r="N488" s="155" t="e">
        <v>#DIV/0!</v>
      </c>
      <c r="O488" s="155" t="e">
        <v>#DIV/0!</v>
      </c>
      <c r="P488" s="155" t="e">
        <v>#DIV/0!</v>
      </c>
      <c r="Q488" s="131">
        <v>76.666666666666657</v>
      </c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ht="16.5" customHeight="1" x14ac:dyDescent="0.25">
      <c r="A489" s="133">
        <v>2</v>
      </c>
      <c r="B489" s="136" t="s">
        <v>6</v>
      </c>
      <c r="C489" s="130">
        <v>1.5</v>
      </c>
      <c r="D489" s="130">
        <v>2</v>
      </c>
      <c r="E489" s="130">
        <v>2</v>
      </c>
      <c r="F489" s="130">
        <v>2</v>
      </c>
      <c r="G489" s="130">
        <v>2</v>
      </c>
      <c r="H489" s="130">
        <v>2</v>
      </c>
      <c r="I489" s="130">
        <v>2.5</v>
      </c>
      <c r="J489" s="130">
        <v>2.5</v>
      </c>
      <c r="K489" s="131">
        <v>166.66666666666669</v>
      </c>
      <c r="L489" s="131">
        <v>125</v>
      </c>
      <c r="M489" s="131">
        <v>125</v>
      </c>
      <c r="N489" s="131">
        <v>125</v>
      </c>
      <c r="O489" s="131">
        <v>125</v>
      </c>
      <c r="P489" s="131">
        <v>125</v>
      </c>
      <c r="Q489" s="131">
        <v>100</v>
      </c>
      <c r="U489" s="37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ht="17.25" customHeight="1" x14ac:dyDescent="0.25">
      <c r="A490" s="156">
        <v>3</v>
      </c>
      <c r="B490" s="136" t="s">
        <v>141</v>
      </c>
      <c r="C490" s="130">
        <v>1</v>
      </c>
      <c r="D490" s="130"/>
      <c r="E490" s="130"/>
      <c r="F490" s="130"/>
      <c r="G490" s="130"/>
      <c r="H490" s="130"/>
      <c r="I490" s="130">
        <v>1</v>
      </c>
      <c r="J490" s="130">
        <v>0.7</v>
      </c>
      <c r="K490" s="155">
        <v>70</v>
      </c>
      <c r="L490" s="131"/>
      <c r="M490" s="131"/>
      <c r="N490" s="131"/>
      <c r="O490" s="131"/>
      <c r="P490" s="131"/>
      <c r="Q490" s="131">
        <v>70</v>
      </c>
      <c r="U490" s="37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ht="16.5" customHeight="1" x14ac:dyDescent="0.25">
      <c r="A491" s="133">
        <v>4</v>
      </c>
      <c r="B491" s="136" t="s">
        <v>18</v>
      </c>
      <c r="C491" s="130">
        <v>1.5</v>
      </c>
      <c r="D491" s="130">
        <v>1.5</v>
      </c>
      <c r="E491" s="130">
        <v>1.5</v>
      </c>
      <c r="F491" s="130">
        <v>1.5</v>
      </c>
      <c r="G491" s="130">
        <v>1.5</v>
      </c>
      <c r="H491" s="130">
        <v>2.6</v>
      </c>
      <c r="I491" s="130">
        <v>6</v>
      </c>
      <c r="J491" s="130">
        <v>6</v>
      </c>
      <c r="K491" s="131">
        <v>400</v>
      </c>
      <c r="L491" s="131">
        <v>400</v>
      </c>
      <c r="M491" s="131">
        <v>400</v>
      </c>
      <c r="N491" s="131">
        <v>400</v>
      </c>
      <c r="O491" s="131">
        <v>400</v>
      </c>
      <c r="P491" s="131">
        <v>230.76923076923075</v>
      </c>
      <c r="Q491" s="131">
        <v>100</v>
      </c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ht="16.5" customHeight="1" x14ac:dyDescent="0.25">
      <c r="A492" s="133">
        <v>5</v>
      </c>
      <c r="B492" s="136" t="s">
        <v>48</v>
      </c>
      <c r="C492" s="130">
        <v>8</v>
      </c>
      <c r="D492" s="130">
        <v>9</v>
      </c>
      <c r="E492" s="130">
        <v>10</v>
      </c>
      <c r="F492" s="130">
        <v>10</v>
      </c>
      <c r="G492" s="130">
        <v>16</v>
      </c>
      <c r="H492" s="130">
        <v>20</v>
      </c>
      <c r="I492" s="130">
        <v>9</v>
      </c>
      <c r="J492" s="130">
        <v>9</v>
      </c>
      <c r="K492" s="131">
        <v>112.5</v>
      </c>
      <c r="L492" s="131">
        <v>100</v>
      </c>
      <c r="M492" s="131">
        <v>90</v>
      </c>
      <c r="N492" s="131">
        <v>90</v>
      </c>
      <c r="O492" s="131">
        <v>56.25</v>
      </c>
      <c r="P492" s="131">
        <v>45</v>
      </c>
      <c r="Q492" s="131">
        <v>100</v>
      </c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ht="16.5" customHeight="1" x14ac:dyDescent="0.25">
      <c r="A493" s="133">
        <v>6</v>
      </c>
      <c r="B493" s="136" t="s">
        <v>49</v>
      </c>
      <c r="C493" s="130">
        <v>3.5</v>
      </c>
      <c r="D493" s="130">
        <v>9</v>
      </c>
      <c r="E493" s="130">
        <v>10</v>
      </c>
      <c r="F493" s="130">
        <v>10</v>
      </c>
      <c r="G493" s="130">
        <v>15</v>
      </c>
      <c r="H493" s="130">
        <v>16</v>
      </c>
      <c r="I493" s="130">
        <v>2</v>
      </c>
      <c r="J493" s="130">
        <v>2</v>
      </c>
      <c r="K493" s="131">
        <v>57.142857142857139</v>
      </c>
      <c r="L493" s="131">
        <v>22.222222222222221</v>
      </c>
      <c r="M493" s="131">
        <v>20</v>
      </c>
      <c r="N493" s="131">
        <v>20</v>
      </c>
      <c r="O493" s="131">
        <v>13.333333333333334</v>
      </c>
      <c r="P493" s="131">
        <v>12.5</v>
      </c>
      <c r="Q493" s="131">
        <v>100</v>
      </c>
      <c r="U493" s="38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ht="16.5" customHeight="1" x14ac:dyDescent="0.25">
      <c r="A494" s="133">
        <v>7</v>
      </c>
      <c r="B494" s="136" t="s">
        <v>53</v>
      </c>
      <c r="C494" s="130">
        <v>15</v>
      </c>
      <c r="D494" s="130">
        <v>8</v>
      </c>
      <c r="E494" s="130">
        <v>8</v>
      </c>
      <c r="F494" s="130">
        <v>8</v>
      </c>
      <c r="G494" s="130">
        <v>8</v>
      </c>
      <c r="H494" s="130">
        <v>8</v>
      </c>
      <c r="I494" s="130">
        <v>12</v>
      </c>
      <c r="J494" s="130">
        <v>12</v>
      </c>
      <c r="K494" s="131">
        <v>80</v>
      </c>
      <c r="L494" s="131">
        <v>150</v>
      </c>
      <c r="M494" s="131">
        <v>150</v>
      </c>
      <c r="N494" s="131">
        <v>150</v>
      </c>
      <c r="O494" s="131">
        <v>150</v>
      </c>
      <c r="P494" s="131">
        <v>150</v>
      </c>
      <c r="Q494" s="131">
        <v>100</v>
      </c>
      <c r="U494" s="38"/>
    </row>
    <row r="495" spans="1:30" ht="16.5" customHeight="1" x14ac:dyDescent="0.25">
      <c r="A495" s="133">
        <v>8</v>
      </c>
      <c r="B495" s="136" t="s">
        <v>23</v>
      </c>
      <c r="C495" s="130">
        <v>10</v>
      </c>
      <c r="D495" s="130">
        <v>10</v>
      </c>
      <c r="E495" s="130">
        <v>9</v>
      </c>
      <c r="F495" s="130">
        <v>8</v>
      </c>
      <c r="G495" s="130">
        <v>8</v>
      </c>
      <c r="H495" s="130">
        <v>8</v>
      </c>
      <c r="I495" s="130">
        <v>8</v>
      </c>
      <c r="J495" s="130">
        <v>8</v>
      </c>
      <c r="K495" s="131">
        <v>80</v>
      </c>
      <c r="L495" s="131">
        <v>80</v>
      </c>
      <c r="M495" s="131">
        <v>88.888888888888886</v>
      </c>
      <c r="N495" s="131">
        <v>100</v>
      </c>
      <c r="O495" s="131">
        <v>100</v>
      </c>
      <c r="P495" s="131">
        <v>100</v>
      </c>
      <c r="Q495" s="131">
        <v>100</v>
      </c>
      <c r="U495" s="38"/>
    </row>
    <row r="496" spans="1:30" ht="17.25" customHeight="1" x14ac:dyDescent="0.25">
      <c r="A496" s="133">
        <v>9</v>
      </c>
      <c r="B496" s="136" t="s">
        <v>12</v>
      </c>
      <c r="C496" s="130">
        <v>12</v>
      </c>
      <c r="D496" s="130">
        <v>16.600000000000001</v>
      </c>
      <c r="E496" s="130">
        <v>17</v>
      </c>
      <c r="F496" s="130">
        <v>17</v>
      </c>
      <c r="G496" s="130">
        <v>17</v>
      </c>
      <c r="H496" s="130">
        <v>20</v>
      </c>
      <c r="I496" s="130">
        <v>22</v>
      </c>
      <c r="J496" s="130">
        <v>22</v>
      </c>
      <c r="K496" s="131">
        <v>183.33333333333331</v>
      </c>
      <c r="L496" s="131">
        <v>132.5301204819277</v>
      </c>
      <c r="M496" s="131">
        <v>129.41176470588235</v>
      </c>
      <c r="N496" s="131">
        <v>129.41176470588235</v>
      </c>
      <c r="O496" s="131">
        <v>129.41176470588235</v>
      </c>
      <c r="P496" s="131">
        <v>110.00000000000001</v>
      </c>
      <c r="Q496" s="131">
        <v>100</v>
      </c>
      <c r="U496" s="38"/>
    </row>
    <row r="497" spans="1:30" ht="17.25" customHeight="1" x14ac:dyDescent="0.25">
      <c r="A497" s="133">
        <v>10</v>
      </c>
      <c r="B497" s="136" t="s">
        <v>13</v>
      </c>
      <c r="C497" s="130">
        <v>50</v>
      </c>
      <c r="D497" s="130">
        <v>50</v>
      </c>
      <c r="E497" s="130">
        <v>50</v>
      </c>
      <c r="F497" s="130">
        <v>50</v>
      </c>
      <c r="G497" s="130">
        <v>52</v>
      </c>
      <c r="H497" s="130">
        <v>60</v>
      </c>
      <c r="I497" s="130">
        <v>60</v>
      </c>
      <c r="J497" s="130">
        <v>60</v>
      </c>
      <c r="K497" s="131">
        <v>120</v>
      </c>
      <c r="L497" s="131">
        <v>120</v>
      </c>
      <c r="M497" s="131">
        <v>120</v>
      </c>
      <c r="N497" s="131">
        <v>120</v>
      </c>
      <c r="O497" s="131">
        <v>115.38461538461537</v>
      </c>
      <c r="P497" s="131">
        <v>100</v>
      </c>
      <c r="Q497" s="131">
        <v>100</v>
      </c>
    </row>
    <row r="498" spans="1:30" ht="17.25" customHeight="1" x14ac:dyDescent="0.25">
      <c r="A498" s="133">
        <v>11</v>
      </c>
      <c r="B498" s="136" t="s">
        <v>14</v>
      </c>
      <c r="C498" s="130">
        <v>50</v>
      </c>
      <c r="D498" s="130">
        <v>52</v>
      </c>
      <c r="E498" s="130">
        <v>52</v>
      </c>
      <c r="F498" s="130">
        <v>52</v>
      </c>
      <c r="G498" s="130">
        <v>55</v>
      </c>
      <c r="H498" s="130">
        <v>62</v>
      </c>
      <c r="I498" s="130">
        <v>65</v>
      </c>
      <c r="J498" s="130">
        <v>65</v>
      </c>
      <c r="K498" s="131">
        <v>130</v>
      </c>
      <c r="L498" s="131">
        <v>125</v>
      </c>
      <c r="M498" s="131">
        <v>125</v>
      </c>
      <c r="N498" s="131">
        <v>125</v>
      </c>
      <c r="O498" s="131">
        <v>118.18181818181819</v>
      </c>
      <c r="P498" s="131">
        <v>104.83870967741935</v>
      </c>
      <c r="Q498" s="131">
        <v>100</v>
      </c>
    </row>
    <row r="499" spans="1:30" ht="16.5" customHeight="1" x14ac:dyDescent="0.25">
      <c r="A499" s="133">
        <v>12</v>
      </c>
      <c r="B499" s="136" t="s">
        <v>0</v>
      </c>
      <c r="C499" s="130">
        <v>3</v>
      </c>
      <c r="D499" s="130">
        <v>3</v>
      </c>
      <c r="E499" s="130">
        <v>3</v>
      </c>
      <c r="F499" s="130">
        <v>3</v>
      </c>
      <c r="G499" s="130">
        <v>3</v>
      </c>
      <c r="H499" s="130">
        <v>3</v>
      </c>
      <c r="I499" s="130">
        <v>3</v>
      </c>
      <c r="J499" s="130">
        <v>3</v>
      </c>
      <c r="K499" s="131">
        <v>100</v>
      </c>
      <c r="L499" s="131">
        <v>100</v>
      </c>
      <c r="M499" s="131">
        <v>100</v>
      </c>
      <c r="N499" s="131">
        <v>100</v>
      </c>
      <c r="O499" s="131">
        <v>100</v>
      </c>
      <c r="P499" s="131">
        <v>100</v>
      </c>
      <c r="Q499" s="131">
        <v>100</v>
      </c>
    </row>
    <row r="500" spans="1:30" ht="17.25" customHeight="1" x14ac:dyDescent="0.25">
      <c r="A500" s="133">
        <v>13</v>
      </c>
      <c r="B500" s="136" t="s">
        <v>1</v>
      </c>
      <c r="C500" s="130">
        <v>10</v>
      </c>
      <c r="D500" s="130">
        <v>11</v>
      </c>
      <c r="E500" s="130">
        <v>11</v>
      </c>
      <c r="F500" s="130">
        <v>11</v>
      </c>
      <c r="G500" s="130">
        <v>11</v>
      </c>
      <c r="H500" s="130">
        <v>11</v>
      </c>
      <c r="I500" s="130">
        <v>12</v>
      </c>
      <c r="J500" s="130">
        <v>12</v>
      </c>
      <c r="K500" s="131">
        <v>120</v>
      </c>
      <c r="L500" s="131">
        <v>109.09090909090908</v>
      </c>
      <c r="M500" s="131">
        <v>109.09090909090908</v>
      </c>
      <c r="N500" s="131">
        <v>109.09090909090908</v>
      </c>
      <c r="O500" s="131">
        <v>109.09090909090908</v>
      </c>
      <c r="P500" s="131">
        <v>109.09090909090908</v>
      </c>
      <c r="Q500" s="131">
        <v>100</v>
      </c>
    </row>
    <row r="501" spans="1:30" ht="16.5" customHeight="1" x14ac:dyDescent="0.25">
      <c r="A501" s="133">
        <v>14</v>
      </c>
      <c r="B501" s="136" t="s">
        <v>2</v>
      </c>
      <c r="C501" s="130">
        <v>7</v>
      </c>
      <c r="D501" s="130">
        <v>9</v>
      </c>
      <c r="E501" s="130">
        <v>9</v>
      </c>
      <c r="F501" s="130">
        <v>9</v>
      </c>
      <c r="G501" s="130">
        <v>9.5</v>
      </c>
      <c r="H501" s="130">
        <v>9.5</v>
      </c>
      <c r="I501" s="130">
        <v>10</v>
      </c>
      <c r="J501" s="130">
        <v>10</v>
      </c>
      <c r="K501" s="131">
        <v>142.85714285714286</v>
      </c>
      <c r="L501" s="131">
        <v>111.11111111111111</v>
      </c>
      <c r="M501" s="131">
        <v>111.11111111111111</v>
      </c>
      <c r="N501" s="131">
        <v>111.11111111111111</v>
      </c>
      <c r="O501" s="131">
        <v>105.26315789473684</v>
      </c>
      <c r="P501" s="131">
        <v>105.26315789473684</v>
      </c>
      <c r="Q501" s="131">
        <v>100</v>
      </c>
    </row>
    <row r="502" spans="1:30" ht="18" customHeight="1" x14ac:dyDescent="0.25">
      <c r="A502" s="138">
        <v>15</v>
      </c>
      <c r="B502" s="136" t="s">
        <v>54</v>
      </c>
      <c r="C502" s="130">
        <v>33</v>
      </c>
      <c r="D502" s="130">
        <v>35</v>
      </c>
      <c r="E502" s="130">
        <v>32</v>
      </c>
      <c r="F502" s="130">
        <v>32</v>
      </c>
      <c r="G502" s="130">
        <v>32</v>
      </c>
      <c r="H502" s="130">
        <v>32</v>
      </c>
      <c r="I502" s="130">
        <v>32</v>
      </c>
      <c r="J502" s="130">
        <v>32</v>
      </c>
      <c r="K502" s="131">
        <v>96.969696969696969</v>
      </c>
      <c r="L502" s="131">
        <v>91.428571428571431</v>
      </c>
      <c r="M502" s="131">
        <v>100</v>
      </c>
      <c r="N502" s="131">
        <v>100</v>
      </c>
      <c r="O502" s="131">
        <v>100</v>
      </c>
      <c r="P502" s="131">
        <v>100</v>
      </c>
      <c r="Q502" s="131">
        <v>100</v>
      </c>
    </row>
    <row r="503" spans="1:30" ht="17.25" customHeight="1" x14ac:dyDescent="0.25">
      <c r="A503" s="138">
        <v>16</v>
      </c>
      <c r="B503" s="136" t="s">
        <v>26</v>
      </c>
      <c r="C503" s="130">
        <v>32</v>
      </c>
      <c r="D503" s="130">
        <v>35</v>
      </c>
      <c r="E503" s="130">
        <v>33</v>
      </c>
      <c r="F503" s="130">
        <v>33</v>
      </c>
      <c r="G503" s="130">
        <v>33</v>
      </c>
      <c r="H503" s="130">
        <v>33</v>
      </c>
      <c r="I503" s="130">
        <v>33</v>
      </c>
      <c r="J503" s="130">
        <v>33</v>
      </c>
      <c r="K503" s="131">
        <v>103.125</v>
      </c>
      <c r="L503" s="131">
        <v>94.285714285714278</v>
      </c>
      <c r="M503" s="131">
        <v>100</v>
      </c>
      <c r="N503" s="131">
        <v>100</v>
      </c>
      <c r="O503" s="131">
        <v>100</v>
      </c>
      <c r="P503" s="131">
        <v>100</v>
      </c>
      <c r="Q503" s="131">
        <v>100</v>
      </c>
      <c r="U503" s="36"/>
      <c r="Y503" s="44"/>
      <c r="Z503" s="44"/>
      <c r="AC503" s="44"/>
      <c r="AD503" s="44"/>
    </row>
    <row r="504" spans="1:30" ht="17.25" customHeight="1" x14ac:dyDescent="0.25">
      <c r="A504" s="138">
        <v>17</v>
      </c>
      <c r="B504" s="136" t="s">
        <v>20</v>
      </c>
      <c r="C504" s="130">
        <v>5.3</v>
      </c>
      <c r="D504" s="130">
        <v>5.0999999999999996</v>
      </c>
      <c r="E504" s="130">
        <v>4.8</v>
      </c>
      <c r="F504" s="130">
        <v>4.8</v>
      </c>
      <c r="G504" s="130">
        <v>4.8</v>
      </c>
      <c r="H504" s="130">
        <v>4.8</v>
      </c>
      <c r="I504" s="130">
        <v>4.7</v>
      </c>
      <c r="J504" s="130">
        <v>4.7</v>
      </c>
      <c r="K504" s="131">
        <v>88.679245283018872</v>
      </c>
      <c r="L504" s="131">
        <v>92.156862745098039</v>
      </c>
      <c r="M504" s="131">
        <v>97.916666666666671</v>
      </c>
      <c r="N504" s="131">
        <v>97.916666666666671</v>
      </c>
      <c r="O504" s="131">
        <v>97.916666666666671</v>
      </c>
      <c r="P504" s="131">
        <v>97.916666666666671</v>
      </c>
      <c r="Q504" s="131">
        <v>100</v>
      </c>
      <c r="U504" s="36"/>
      <c r="Y504" s="44"/>
      <c r="Z504" s="44"/>
      <c r="AC504" s="44"/>
      <c r="AD504" s="44"/>
    </row>
    <row r="505" spans="1:30" ht="17.25" customHeight="1" x14ac:dyDescent="0.25">
      <c r="A505" s="138">
        <v>18</v>
      </c>
      <c r="B505" s="136" t="s">
        <v>3</v>
      </c>
      <c r="C505" s="130">
        <v>3</v>
      </c>
      <c r="D505" s="130">
        <v>3.6</v>
      </c>
      <c r="E505" s="130">
        <v>3.6</v>
      </c>
      <c r="F505" s="130">
        <v>3.6</v>
      </c>
      <c r="G505" s="130">
        <v>3.6</v>
      </c>
      <c r="H505" s="130">
        <v>3.6</v>
      </c>
      <c r="I505" s="130">
        <v>3.6</v>
      </c>
      <c r="J505" s="130">
        <v>3.6</v>
      </c>
      <c r="K505" s="131">
        <v>120</v>
      </c>
      <c r="L505" s="131">
        <v>100</v>
      </c>
      <c r="M505" s="131">
        <v>100</v>
      </c>
      <c r="N505" s="131">
        <v>100</v>
      </c>
      <c r="O505" s="131">
        <v>100</v>
      </c>
      <c r="P505" s="131">
        <v>100</v>
      </c>
      <c r="Q505" s="131">
        <v>100</v>
      </c>
      <c r="U505" s="36"/>
      <c r="Y505" s="44"/>
      <c r="Z505" s="44"/>
      <c r="AC505" s="44"/>
      <c r="AD505" s="44"/>
    </row>
    <row r="506" spans="1:30" ht="17.25" customHeight="1" x14ac:dyDescent="0.25">
      <c r="A506" s="138">
        <v>19</v>
      </c>
      <c r="B506" s="136" t="s">
        <v>8</v>
      </c>
      <c r="C506" s="130">
        <v>10</v>
      </c>
      <c r="D506" s="130">
        <v>10</v>
      </c>
      <c r="E506" s="130">
        <v>10</v>
      </c>
      <c r="F506" s="130">
        <v>10</v>
      </c>
      <c r="G506" s="130">
        <v>12</v>
      </c>
      <c r="H506" s="130">
        <v>12</v>
      </c>
      <c r="I506" s="130">
        <v>17</v>
      </c>
      <c r="J506" s="130">
        <v>17</v>
      </c>
      <c r="K506" s="131">
        <v>170</v>
      </c>
      <c r="L506" s="131">
        <v>170</v>
      </c>
      <c r="M506" s="131">
        <v>170</v>
      </c>
      <c r="N506" s="131">
        <v>170</v>
      </c>
      <c r="O506" s="131">
        <v>141.66666666666669</v>
      </c>
      <c r="P506" s="131">
        <v>141.66666666666669</v>
      </c>
      <c r="Q506" s="131">
        <v>100</v>
      </c>
      <c r="U506" s="36"/>
      <c r="Y506" s="44"/>
      <c r="Z506" s="44"/>
      <c r="AC506" s="44"/>
      <c r="AD506" s="44"/>
    </row>
    <row r="507" spans="1:30" ht="17.25" customHeight="1" x14ac:dyDescent="0.25">
      <c r="A507" s="138">
        <v>20</v>
      </c>
      <c r="B507" s="136" t="s">
        <v>9</v>
      </c>
      <c r="C507" s="130">
        <v>18</v>
      </c>
      <c r="D507" s="130">
        <v>13</v>
      </c>
      <c r="E507" s="130">
        <v>10</v>
      </c>
      <c r="F507" s="130">
        <v>10</v>
      </c>
      <c r="G507" s="130">
        <v>10</v>
      </c>
      <c r="H507" s="130">
        <v>10</v>
      </c>
      <c r="I507" s="130">
        <v>18</v>
      </c>
      <c r="J507" s="130">
        <v>18</v>
      </c>
      <c r="K507" s="131">
        <v>100</v>
      </c>
      <c r="L507" s="131">
        <v>138.46153846153845</v>
      </c>
      <c r="M507" s="131">
        <v>180</v>
      </c>
      <c r="N507" s="131">
        <v>180</v>
      </c>
      <c r="O507" s="131">
        <v>180</v>
      </c>
      <c r="P507" s="131">
        <v>180</v>
      </c>
      <c r="Q507" s="131">
        <v>100</v>
      </c>
      <c r="Y507" s="44"/>
      <c r="Z507" s="44"/>
      <c r="AC507" s="44"/>
      <c r="AD507" s="44"/>
    </row>
    <row r="508" spans="1:30" ht="16.5" customHeight="1" x14ac:dyDescent="0.25">
      <c r="A508" s="138">
        <v>21</v>
      </c>
      <c r="B508" s="136" t="s">
        <v>10</v>
      </c>
      <c r="C508" s="130">
        <v>17</v>
      </c>
      <c r="D508" s="130">
        <v>15</v>
      </c>
      <c r="E508" s="130">
        <v>12</v>
      </c>
      <c r="F508" s="130">
        <v>12</v>
      </c>
      <c r="G508" s="130">
        <v>14</v>
      </c>
      <c r="H508" s="130">
        <v>14</v>
      </c>
      <c r="I508" s="130">
        <v>15</v>
      </c>
      <c r="J508" s="130">
        <v>15</v>
      </c>
      <c r="K508" s="131">
        <v>88.235294117647058</v>
      </c>
      <c r="L508" s="131">
        <v>100</v>
      </c>
      <c r="M508" s="131">
        <v>125</v>
      </c>
      <c r="N508" s="131">
        <v>125</v>
      </c>
      <c r="O508" s="131">
        <v>107.14285714285714</v>
      </c>
      <c r="P508" s="131">
        <v>107.14285714285714</v>
      </c>
      <c r="Q508" s="131">
        <v>100</v>
      </c>
      <c r="U508" s="45"/>
      <c r="Y508" s="44"/>
      <c r="Z508" s="44"/>
      <c r="AC508" s="44"/>
      <c r="AD508" s="44"/>
    </row>
    <row r="509" spans="1:30" ht="31.5" x14ac:dyDescent="0.25">
      <c r="A509" s="138">
        <v>22</v>
      </c>
      <c r="B509" s="139" t="s">
        <v>16</v>
      </c>
      <c r="C509" s="130">
        <v>3.5</v>
      </c>
      <c r="D509" s="130">
        <v>3.5</v>
      </c>
      <c r="E509" s="130">
        <v>3.5</v>
      </c>
      <c r="F509" s="130">
        <v>3.5</v>
      </c>
      <c r="G509" s="130">
        <v>3</v>
      </c>
      <c r="H509" s="130">
        <v>3</v>
      </c>
      <c r="I509" s="130">
        <v>3</v>
      </c>
      <c r="J509" s="130">
        <v>3</v>
      </c>
      <c r="K509" s="131">
        <v>85.714285714285708</v>
      </c>
      <c r="L509" s="131">
        <v>85.714285714285708</v>
      </c>
      <c r="M509" s="131">
        <v>85.714285714285708</v>
      </c>
      <c r="N509" s="131">
        <v>85.714285714285708</v>
      </c>
      <c r="O509" s="131">
        <v>100</v>
      </c>
      <c r="P509" s="131">
        <v>100</v>
      </c>
      <c r="Q509" s="131">
        <v>100</v>
      </c>
      <c r="U509" s="45"/>
      <c r="Y509" s="44"/>
      <c r="Z509" s="44"/>
      <c r="AC509" s="44"/>
      <c r="AD509" s="44"/>
    </row>
    <row r="510" spans="1:30" ht="17.25" customHeight="1" x14ac:dyDescent="0.25">
      <c r="A510" s="138">
        <v>23</v>
      </c>
      <c r="B510" s="136" t="s">
        <v>15</v>
      </c>
      <c r="C510" s="130">
        <v>20</v>
      </c>
      <c r="D510" s="130">
        <v>25</v>
      </c>
      <c r="E510" s="130">
        <v>25</v>
      </c>
      <c r="F510" s="130">
        <v>25</v>
      </c>
      <c r="G510" s="130">
        <v>25</v>
      </c>
      <c r="H510" s="130">
        <v>25</v>
      </c>
      <c r="I510" s="130">
        <v>25</v>
      </c>
      <c r="J510" s="130">
        <v>25</v>
      </c>
      <c r="K510" s="131">
        <v>125</v>
      </c>
      <c r="L510" s="131">
        <v>100</v>
      </c>
      <c r="M510" s="131">
        <v>100</v>
      </c>
      <c r="N510" s="131">
        <v>100</v>
      </c>
      <c r="O510" s="131">
        <v>100</v>
      </c>
      <c r="P510" s="131">
        <v>100</v>
      </c>
      <c r="Q510" s="131">
        <v>100</v>
      </c>
      <c r="U510" s="45"/>
    </row>
    <row r="511" spans="1:30" ht="17.25" customHeight="1" x14ac:dyDescent="0.25">
      <c r="A511" s="138">
        <v>24</v>
      </c>
      <c r="B511" s="136" t="s">
        <v>139</v>
      </c>
      <c r="C511" s="130"/>
      <c r="D511" s="130">
        <v>4.2</v>
      </c>
      <c r="E511" s="130">
        <v>4.2</v>
      </c>
      <c r="F511" s="130">
        <v>4.2</v>
      </c>
      <c r="G511" s="130">
        <v>4.3</v>
      </c>
      <c r="H511" s="130">
        <v>4.7</v>
      </c>
      <c r="I511" s="130">
        <v>5.2</v>
      </c>
      <c r="J511" s="130">
        <v>5.2</v>
      </c>
      <c r="K511" s="131"/>
      <c r="L511" s="131">
        <v>123.80952380952381</v>
      </c>
      <c r="M511" s="131">
        <v>123.80952380952381</v>
      </c>
      <c r="N511" s="131">
        <v>123.80952380952381</v>
      </c>
      <c r="O511" s="131">
        <v>120.93023255813955</v>
      </c>
      <c r="P511" s="131">
        <v>110.63829787234043</v>
      </c>
      <c r="Q511" s="131">
        <v>100</v>
      </c>
      <c r="U511" s="45"/>
    </row>
    <row r="512" spans="1:30" ht="17.25" customHeight="1" x14ac:dyDescent="0.25">
      <c r="A512" s="140">
        <v>25</v>
      </c>
      <c r="B512" s="136" t="s">
        <v>5</v>
      </c>
      <c r="C512" s="130">
        <v>5.2</v>
      </c>
      <c r="D512" s="130">
        <v>6.2</v>
      </c>
      <c r="E512" s="130">
        <v>6.3</v>
      </c>
      <c r="F512" s="130">
        <v>6.3</v>
      </c>
      <c r="G512" s="130">
        <v>7.8</v>
      </c>
      <c r="H512" s="130">
        <v>9.5</v>
      </c>
      <c r="I512" s="130">
        <v>8.8000000000000007</v>
      </c>
      <c r="J512" s="130">
        <v>8.8000000000000007</v>
      </c>
      <c r="K512" s="131">
        <v>169.23076923076923</v>
      </c>
      <c r="L512" s="131">
        <v>141.93548387096774</v>
      </c>
      <c r="M512" s="131">
        <v>139.6825396825397</v>
      </c>
      <c r="N512" s="131">
        <v>139.6825396825397</v>
      </c>
      <c r="O512" s="131">
        <v>112.82051282051285</v>
      </c>
      <c r="P512" s="131">
        <v>92.631578947368425</v>
      </c>
      <c r="Q512" s="131">
        <v>100</v>
      </c>
    </row>
    <row r="513" spans="1:30" ht="48" customHeight="1" x14ac:dyDescent="0.25">
      <c r="A513" s="129"/>
      <c r="B513" s="141" t="s">
        <v>56</v>
      </c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</row>
    <row r="514" spans="1:30" ht="17.25" customHeight="1" x14ac:dyDescent="0.25">
      <c r="A514" s="129"/>
      <c r="B514" s="158" t="s">
        <v>24</v>
      </c>
      <c r="C514" s="159">
        <v>10.25</v>
      </c>
      <c r="D514" s="159">
        <v>11.31</v>
      </c>
      <c r="E514" s="159">
        <v>11.31</v>
      </c>
      <c r="F514" s="159">
        <v>11.31</v>
      </c>
      <c r="G514" s="159">
        <v>11.31</v>
      </c>
      <c r="H514" s="159">
        <v>11.31</v>
      </c>
      <c r="I514" s="159">
        <v>11.32</v>
      </c>
      <c r="J514" s="159">
        <v>11.32</v>
      </c>
      <c r="K514" s="131">
        <v>110.43902439024392</v>
      </c>
      <c r="L514" s="131">
        <v>100.08841732979663</v>
      </c>
      <c r="M514" s="131">
        <v>100.08841732979663</v>
      </c>
      <c r="N514" s="131">
        <v>100.08841732979663</v>
      </c>
      <c r="O514" s="131">
        <v>100.08841732979663</v>
      </c>
      <c r="P514" s="131">
        <v>100.08841732979663</v>
      </c>
      <c r="Q514" s="131">
        <v>100</v>
      </c>
    </row>
    <row r="515" spans="1:30" ht="17.25" customHeight="1" x14ac:dyDescent="0.25">
      <c r="A515" s="160"/>
      <c r="B515" s="129" t="s">
        <v>25</v>
      </c>
      <c r="C515" s="130">
        <v>10.27</v>
      </c>
      <c r="D515" s="130">
        <v>11.33</v>
      </c>
      <c r="E515" s="130">
        <v>11.33</v>
      </c>
      <c r="F515" s="130">
        <v>11.33</v>
      </c>
      <c r="G515" s="130">
        <v>11.33</v>
      </c>
      <c r="H515" s="130">
        <v>11.33</v>
      </c>
      <c r="I515" s="130">
        <v>11.34</v>
      </c>
      <c r="J515" s="130">
        <v>11.34</v>
      </c>
      <c r="K515" s="131">
        <v>110.41869522882182</v>
      </c>
      <c r="L515" s="131">
        <v>100.08826125330978</v>
      </c>
      <c r="M515" s="131">
        <v>100.08826125330978</v>
      </c>
      <c r="N515" s="131">
        <v>100.08826125330978</v>
      </c>
      <c r="O515" s="131">
        <v>100.08826125330978</v>
      </c>
      <c r="P515" s="131">
        <v>100.08826125330978</v>
      </c>
      <c r="Q515" s="131">
        <v>100</v>
      </c>
    </row>
    <row r="516" spans="1:30" ht="18" customHeight="1" x14ac:dyDescent="0.25">
      <c r="A516" s="36"/>
      <c r="B516" s="147"/>
      <c r="C516" s="109"/>
      <c r="D516" s="109"/>
      <c r="E516" s="109"/>
      <c r="F516" s="109"/>
      <c r="G516" s="109"/>
      <c r="H516" s="109"/>
      <c r="I516" s="109"/>
      <c r="J516" s="164"/>
      <c r="K516" s="109"/>
      <c r="L516" s="109"/>
      <c r="M516" s="109"/>
      <c r="N516" s="109"/>
      <c r="O516" s="109"/>
      <c r="P516" s="109"/>
      <c r="Q516" s="109"/>
      <c r="R516" s="36"/>
      <c r="S516" s="36"/>
      <c r="T516" s="54"/>
      <c r="U516" s="37"/>
      <c r="V516" s="36"/>
      <c r="W516" s="36"/>
      <c r="X516" s="36"/>
      <c r="Y516" s="36"/>
      <c r="Z516" s="36"/>
      <c r="AA516" s="36"/>
      <c r="AB516" s="36"/>
      <c r="AC516" s="36"/>
      <c r="AD516" s="36"/>
    </row>
    <row r="517" spans="1:30" ht="15" customHeight="1" x14ac:dyDescent="0.25">
      <c r="A517" s="36"/>
      <c r="B517" s="109"/>
      <c r="C517" s="36" t="s">
        <v>11</v>
      </c>
      <c r="D517" s="36"/>
      <c r="E517" s="109"/>
      <c r="F517" s="109"/>
      <c r="G517" s="109"/>
      <c r="H517" s="109"/>
      <c r="I517" s="109"/>
      <c r="J517" s="109"/>
      <c r="K517" s="110"/>
      <c r="L517" s="110"/>
      <c r="M517" s="110"/>
      <c r="N517" s="110"/>
      <c r="O517" s="110"/>
      <c r="P517" s="110"/>
      <c r="Q517" s="110"/>
      <c r="R517" s="36"/>
      <c r="S517" s="36"/>
      <c r="T517" s="54"/>
      <c r="U517" s="38"/>
      <c r="V517" s="36"/>
      <c r="W517" s="36"/>
      <c r="X517" s="36"/>
      <c r="Y517" s="36"/>
      <c r="Z517" s="36"/>
      <c r="AA517" s="36"/>
      <c r="AB517" s="36"/>
      <c r="AC517" s="36"/>
      <c r="AD517" s="36"/>
    </row>
    <row r="518" spans="1:30" ht="17.25" customHeight="1" x14ac:dyDescent="0.25">
      <c r="B518" s="109"/>
      <c r="C518" s="110" t="s">
        <v>156</v>
      </c>
      <c r="D518" s="36"/>
      <c r="E518" s="109"/>
      <c r="F518" s="109"/>
      <c r="G518" s="109"/>
      <c r="H518" s="109"/>
      <c r="I518" s="109"/>
      <c r="J518" s="109"/>
      <c r="K518" s="36"/>
      <c r="L518" s="36"/>
      <c r="M518" s="36"/>
      <c r="N518" s="36"/>
      <c r="O518" s="36"/>
      <c r="P518" s="36"/>
      <c r="Q518" s="36"/>
      <c r="R518" s="36"/>
      <c r="S518" s="36"/>
      <c r="T518" s="54"/>
      <c r="U518" s="37"/>
      <c r="V518" s="36"/>
      <c r="W518" s="36"/>
      <c r="X518" s="36"/>
      <c r="Y518" s="36"/>
      <c r="Z518" s="36"/>
      <c r="AA518" s="36"/>
      <c r="AB518" s="36"/>
      <c r="AC518" s="36"/>
      <c r="AD518" s="36"/>
    </row>
    <row r="519" spans="1:30" ht="9" customHeight="1" x14ac:dyDescent="0.25">
      <c r="B519" s="108"/>
      <c r="V519" s="36"/>
      <c r="W519" s="36"/>
      <c r="X519" s="36"/>
      <c r="Y519" s="36"/>
      <c r="Z519" s="36"/>
      <c r="AA519" s="36"/>
      <c r="AB519" s="36"/>
      <c r="AC519" s="36"/>
      <c r="AD519" s="36"/>
    </row>
    <row r="520" spans="1:30" ht="12" customHeight="1" x14ac:dyDescent="0.25">
      <c r="A520" s="44"/>
      <c r="B520" s="148"/>
      <c r="K520" s="112" t="s">
        <v>47</v>
      </c>
      <c r="L520" s="112"/>
      <c r="M520" s="112"/>
      <c r="N520" s="112"/>
      <c r="O520" s="112"/>
      <c r="P520" s="112"/>
      <c r="Q520" s="112"/>
      <c r="V520" s="36"/>
      <c r="W520" s="36"/>
      <c r="X520" s="36"/>
      <c r="Y520" s="36"/>
      <c r="Z520" s="36"/>
      <c r="AA520" s="36"/>
      <c r="AB520" s="36"/>
      <c r="AC520" s="36"/>
      <c r="AD520" s="36"/>
    </row>
    <row r="521" spans="1:30" ht="16.5" customHeight="1" x14ac:dyDescent="0.25">
      <c r="A521" s="150"/>
      <c r="B521" s="151"/>
      <c r="C521" s="114" t="s">
        <v>38</v>
      </c>
      <c r="D521" s="115"/>
      <c r="E521" s="115"/>
      <c r="F521" s="115"/>
      <c r="G521" s="115"/>
      <c r="H521" s="115"/>
      <c r="I521" s="115"/>
      <c r="J521" s="116"/>
      <c r="K521" s="117" t="str">
        <f>K10</f>
        <v>31.05.2021 бо % нисбат ба</v>
      </c>
      <c r="L521" s="118"/>
      <c r="M521" s="118"/>
      <c r="N521" s="118"/>
      <c r="O521" s="118"/>
      <c r="P521" s="118"/>
      <c r="Q521" s="119"/>
      <c r="U521" s="38"/>
      <c r="V521" s="36"/>
      <c r="W521" s="36"/>
      <c r="X521" s="36"/>
      <c r="Y521" s="36"/>
      <c r="Z521" s="36"/>
      <c r="AA521" s="36"/>
      <c r="AB521" s="36"/>
      <c r="AC521" s="36"/>
      <c r="AD521" s="36"/>
    </row>
    <row r="522" spans="1:30" ht="14.25" customHeight="1" x14ac:dyDescent="0.25">
      <c r="A522" s="152"/>
      <c r="B522" s="153"/>
      <c r="C522" s="121" t="s">
        <v>136</v>
      </c>
      <c r="D522" s="122"/>
      <c r="E522" s="123"/>
      <c r="F522" s="121" t="s">
        <v>137</v>
      </c>
      <c r="G522" s="122"/>
      <c r="H522" s="122"/>
      <c r="I522" s="122"/>
      <c r="J522" s="123"/>
      <c r="K522" s="121" t="s">
        <v>136</v>
      </c>
      <c r="L522" s="122"/>
      <c r="M522" s="123"/>
      <c r="N522" s="121" t="s">
        <v>137</v>
      </c>
      <c r="O522" s="122"/>
      <c r="P522" s="122"/>
      <c r="Q522" s="123"/>
      <c r="U522" s="38"/>
      <c r="V522" s="36"/>
      <c r="W522" s="36"/>
      <c r="X522" s="36"/>
      <c r="Y522" s="36"/>
      <c r="Z522" s="36"/>
      <c r="AA522" s="36"/>
      <c r="AB522" s="36"/>
      <c r="AC522" s="36"/>
      <c r="AD522" s="36"/>
    </row>
    <row r="523" spans="1:30" ht="17.25" customHeight="1" x14ac:dyDescent="0.25">
      <c r="A523" s="124"/>
      <c r="B523" s="154"/>
      <c r="C523" s="126" t="s">
        <v>167</v>
      </c>
      <c r="D523" s="126" t="s">
        <v>133</v>
      </c>
      <c r="E523" s="126" t="s">
        <v>134</v>
      </c>
      <c r="F523" s="126" t="s">
        <v>135</v>
      </c>
      <c r="G523" s="126" t="s">
        <v>138</v>
      </c>
      <c r="H523" s="126" t="s">
        <v>140</v>
      </c>
      <c r="I523" s="126" t="s">
        <v>168</v>
      </c>
      <c r="J523" s="126" t="s">
        <v>171</v>
      </c>
      <c r="K523" s="126" t="s">
        <v>167</v>
      </c>
      <c r="L523" s="127" t="s">
        <v>133</v>
      </c>
      <c r="M523" s="127" t="s">
        <v>134</v>
      </c>
      <c r="N523" s="127" t="s">
        <v>135</v>
      </c>
      <c r="O523" s="127" t="s">
        <v>138</v>
      </c>
      <c r="P523" s="127" t="s">
        <v>140</v>
      </c>
      <c r="Q523" s="127" t="s">
        <v>168</v>
      </c>
      <c r="V523" s="36"/>
      <c r="W523" s="36"/>
      <c r="X523" s="36"/>
      <c r="Y523" s="36"/>
      <c r="Z523" s="36"/>
      <c r="AA523" s="36"/>
      <c r="AB523" s="36"/>
      <c r="AC523" s="36"/>
      <c r="AD523" s="36"/>
    </row>
    <row r="524" spans="1:30" ht="16.5" customHeight="1" x14ac:dyDescent="0.25">
      <c r="A524" s="156">
        <v>1</v>
      </c>
      <c r="B524" s="129" t="s">
        <v>165</v>
      </c>
      <c r="C524" s="130">
        <v>4.7</v>
      </c>
      <c r="D524" s="130"/>
      <c r="E524" s="130"/>
      <c r="F524" s="130"/>
      <c r="G524" s="130"/>
      <c r="H524" s="130"/>
      <c r="I524" s="130">
        <v>3</v>
      </c>
      <c r="J524" s="130">
        <v>2.5</v>
      </c>
      <c r="K524" s="155">
        <v>53.191489361702125</v>
      </c>
      <c r="L524" s="155" t="e">
        <v>#DIV/0!</v>
      </c>
      <c r="M524" s="155" t="e">
        <v>#DIV/0!</v>
      </c>
      <c r="N524" s="155" t="e">
        <v>#DIV/0!</v>
      </c>
      <c r="O524" s="155" t="e">
        <v>#DIV/0!</v>
      </c>
      <c r="P524" s="155" t="e">
        <v>#DIV/0!</v>
      </c>
      <c r="Q524" s="131">
        <v>83.333333333333343</v>
      </c>
      <c r="V524" s="36"/>
      <c r="W524" s="36"/>
      <c r="X524" s="36"/>
      <c r="Y524" s="36"/>
      <c r="Z524" s="36"/>
      <c r="AA524" s="36"/>
      <c r="AB524" s="36"/>
      <c r="AC524" s="36"/>
      <c r="AD524" s="36"/>
    </row>
    <row r="525" spans="1:30" ht="16.5" customHeight="1" x14ac:dyDescent="0.25">
      <c r="A525" s="133">
        <v>2</v>
      </c>
      <c r="B525" s="136" t="s">
        <v>6</v>
      </c>
      <c r="C525" s="130">
        <v>2</v>
      </c>
      <c r="D525" s="130">
        <v>2</v>
      </c>
      <c r="E525" s="130">
        <v>2</v>
      </c>
      <c r="F525" s="130">
        <v>2</v>
      </c>
      <c r="G525" s="130">
        <v>2</v>
      </c>
      <c r="H525" s="130">
        <v>2</v>
      </c>
      <c r="I525" s="130">
        <v>2</v>
      </c>
      <c r="J525" s="130">
        <v>2</v>
      </c>
      <c r="K525" s="131">
        <v>100</v>
      </c>
      <c r="L525" s="131">
        <v>100</v>
      </c>
      <c r="M525" s="131">
        <v>100</v>
      </c>
      <c r="N525" s="131">
        <v>100</v>
      </c>
      <c r="O525" s="131">
        <v>100</v>
      </c>
      <c r="P525" s="131">
        <v>100</v>
      </c>
      <c r="Q525" s="131">
        <v>100</v>
      </c>
      <c r="U525" s="37"/>
      <c r="V525" s="36"/>
      <c r="W525" s="36"/>
      <c r="X525" s="36"/>
      <c r="Y525" s="36"/>
      <c r="Z525" s="36"/>
      <c r="AA525" s="36"/>
      <c r="AB525" s="36"/>
      <c r="AC525" s="36"/>
      <c r="AD525" s="36"/>
    </row>
    <row r="526" spans="1:30" ht="17.25" customHeight="1" x14ac:dyDescent="0.25">
      <c r="A526" s="156">
        <v>3</v>
      </c>
      <c r="B526" s="136" t="s">
        <v>141</v>
      </c>
      <c r="C526" s="130">
        <v>1</v>
      </c>
      <c r="D526" s="130"/>
      <c r="E526" s="130"/>
      <c r="F526" s="130"/>
      <c r="G526" s="130"/>
      <c r="H526" s="130"/>
      <c r="I526" s="130">
        <v>0.8</v>
      </c>
      <c r="J526" s="130">
        <v>0.5</v>
      </c>
      <c r="K526" s="155">
        <v>50</v>
      </c>
      <c r="L526" s="131"/>
      <c r="M526" s="131"/>
      <c r="N526" s="131"/>
      <c r="O526" s="131"/>
      <c r="P526" s="131"/>
      <c r="Q526" s="131">
        <v>62.5</v>
      </c>
      <c r="U526" s="37"/>
      <c r="V526" s="36"/>
      <c r="W526" s="36"/>
      <c r="X526" s="36"/>
      <c r="Y526" s="36"/>
      <c r="Z526" s="36"/>
      <c r="AA526" s="36"/>
      <c r="AB526" s="36"/>
      <c r="AC526" s="36"/>
      <c r="AD526" s="36"/>
    </row>
    <row r="527" spans="1:30" ht="16.5" customHeight="1" x14ac:dyDescent="0.25">
      <c r="A527" s="133">
        <v>4</v>
      </c>
      <c r="B527" s="136" t="s">
        <v>18</v>
      </c>
      <c r="C527" s="130">
        <v>1.7</v>
      </c>
      <c r="D527" s="130">
        <v>1.4</v>
      </c>
      <c r="E527" s="130">
        <v>1.7</v>
      </c>
      <c r="F527" s="130">
        <v>1.7</v>
      </c>
      <c r="G527" s="130">
        <v>2</v>
      </c>
      <c r="H527" s="130">
        <v>3</v>
      </c>
      <c r="I527" s="130">
        <v>7</v>
      </c>
      <c r="J527" s="130">
        <v>7.5</v>
      </c>
      <c r="K527" s="131">
        <v>441.1764705882353</v>
      </c>
      <c r="L527" s="131">
        <v>535.71428571428578</v>
      </c>
      <c r="M527" s="131">
        <v>441.1764705882353</v>
      </c>
      <c r="N527" s="131">
        <v>441.1764705882353</v>
      </c>
      <c r="O527" s="131">
        <v>375</v>
      </c>
      <c r="P527" s="131">
        <v>250</v>
      </c>
      <c r="Q527" s="131">
        <v>107.14285714285714</v>
      </c>
      <c r="V527" s="36"/>
      <c r="W527" s="36"/>
      <c r="X527" s="36"/>
      <c r="Y527" s="36"/>
      <c r="Z527" s="36"/>
      <c r="AA527" s="36"/>
      <c r="AB527" s="36"/>
      <c r="AC527" s="36"/>
      <c r="AD527" s="36"/>
    </row>
    <row r="528" spans="1:30" ht="16.5" customHeight="1" x14ac:dyDescent="0.25">
      <c r="A528" s="133">
        <v>5</v>
      </c>
      <c r="B528" s="136" t="s">
        <v>48</v>
      </c>
      <c r="C528" s="130">
        <v>9</v>
      </c>
      <c r="D528" s="130">
        <v>9</v>
      </c>
      <c r="E528" s="130">
        <v>11</v>
      </c>
      <c r="F528" s="130">
        <v>11</v>
      </c>
      <c r="G528" s="130">
        <v>18</v>
      </c>
      <c r="H528" s="130">
        <v>20</v>
      </c>
      <c r="I528" s="130">
        <v>10</v>
      </c>
      <c r="J528" s="130">
        <v>9</v>
      </c>
      <c r="K528" s="131">
        <v>100</v>
      </c>
      <c r="L528" s="131">
        <v>100</v>
      </c>
      <c r="M528" s="131">
        <v>81.818181818181827</v>
      </c>
      <c r="N528" s="131">
        <v>81.818181818181827</v>
      </c>
      <c r="O528" s="131">
        <v>50</v>
      </c>
      <c r="P528" s="131">
        <v>45</v>
      </c>
      <c r="Q528" s="131">
        <v>90</v>
      </c>
      <c r="V528" s="36"/>
      <c r="W528" s="36"/>
      <c r="X528" s="36"/>
      <c r="Y528" s="36"/>
      <c r="Z528" s="36"/>
      <c r="AA528" s="36"/>
      <c r="AB528" s="36"/>
      <c r="AC528" s="36"/>
      <c r="AD528" s="36"/>
    </row>
    <row r="529" spans="1:30" ht="16.5" customHeight="1" x14ac:dyDescent="0.25">
      <c r="A529" s="133">
        <v>6</v>
      </c>
      <c r="B529" s="136" t="s">
        <v>49</v>
      </c>
      <c r="C529" s="130">
        <v>3.5</v>
      </c>
      <c r="D529" s="130">
        <v>9</v>
      </c>
      <c r="E529" s="130">
        <v>11</v>
      </c>
      <c r="F529" s="130">
        <v>11</v>
      </c>
      <c r="G529" s="130">
        <v>17</v>
      </c>
      <c r="H529" s="130">
        <v>18</v>
      </c>
      <c r="I529" s="130">
        <v>2</v>
      </c>
      <c r="J529" s="130">
        <v>2.5</v>
      </c>
      <c r="K529" s="131">
        <v>71.428571428571431</v>
      </c>
      <c r="L529" s="131">
        <v>27.777777777777779</v>
      </c>
      <c r="M529" s="131">
        <v>22.727272727272727</v>
      </c>
      <c r="N529" s="131">
        <v>22.727272727272727</v>
      </c>
      <c r="O529" s="131">
        <v>14.705882352941178</v>
      </c>
      <c r="P529" s="131">
        <v>13.888888888888889</v>
      </c>
      <c r="Q529" s="131">
        <v>125</v>
      </c>
      <c r="U529" s="38"/>
      <c r="V529" s="36"/>
      <c r="W529" s="36"/>
      <c r="X529" s="36"/>
      <c r="Y529" s="36"/>
      <c r="Z529" s="36"/>
      <c r="AA529" s="36"/>
      <c r="AB529" s="36"/>
      <c r="AC529" s="36"/>
      <c r="AD529" s="36"/>
    </row>
    <row r="530" spans="1:30" ht="16.5" customHeight="1" x14ac:dyDescent="0.25">
      <c r="A530" s="133">
        <v>7</v>
      </c>
      <c r="B530" s="136" t="s">
        <v>53</v>
      </c>
      <c r="C530" s="130">
        <v>12</v>
      </c>
      <c r="D530" s="130">
        <v>8</v>
      </c>
      <c r="E530" s="130">
        <v>7</v>
      </c>
      <c r="F530" s="130">
        <v>7</v>
      </c>
      <c r="G530" s="130">
        <v>8</v>
      </c>
      <c r="H530" s="130">
        <v>8</v>
      </c>
      <c r="I530" s="130">
        <v>10</v>
      </c>
      <c r="J530" s="130">
        <v>10</v>
      </c>
      <c r="K530" s="131">
        <v>83.333333333333343</v>
      </c>
      <c r="L530" s="131">
        <v>125</v>
      </c>
      <c r="M530" s="131">
        <v>142.85714285714286</v>
      </c>
      <c r="N530" s="131">
        <v>142.85714285714286</v>
      </c>
      <c r="O530" s="131">
        <v>125</v>
      </c>
      <c r="P530" s="131">
        <v>125</v>
      </c>
      <c r="Q530" s="131">
        <v>100</v>
      </c>
      <c r="U530" s="38"/>
    </row>
    <row r="531" spans="1:30" ht="16.5" customHeight="1" x14ac:dyDescent="0.25">
      <c r="A531" s="133">
        <v>8</v>
      </c>
      <c r="B531" s="136" t="s">
        <v>22</v>
      </c>
      <c r="C531" s="130">
        <v>11</v>
      </c>
      <c r="D531" s="130">
        <v>7.5</v>
      </c>
      <c r="E531" s="130">
        <v>8</v>
      </c>
      <c r="F531" s="130">
        <v>8</v>
      </c>
      <c r="G531" s="130">
        <v>10</v>
      </c>
      <c r="H531" s="130">
        <v>8</v>
      </c>
      <c r="I531" s="130">
        <v>8</v>
      </c>
      <c r="J531" s="130">
        <v>8</v>
      </c>
      <c r="K531" s="131">
        <v>72.727272727272734</v>
      </c>
      <c r="L531" s="131">
        <v>106.66666666666667</v>
      </c>
      <c r="M531" s="131">
        <v>100</v>
      </c>
      <c r="N531" s="131">
        <v>100</v>
      </c>
      <c r="O531" s="131">
        <v>80</v>
      </c>
      <c r="P531" s="131">
        <v>100</v>
      </c>
      <c r="Q531" s="131">
        <v>100</v>
      </c>
      <c r="U531" s="38"/>
    </row>
    <row r="532" spans="1:30" ht="17.25" customHeight="1" x14ac:dyDescent="0.25">
      <c r="A532" s="133">
        <v>9</v>
      </c>
      <c r="B532" s="136" t="s">
        <v>12</v>
      </c>
      <c r="C532" s="130">
        <v>12</v>
      </c>
      <c r="D532" s="130">
        <v>17</v>
      </c>
      <c r="E532" s="130">
        <v>17</v>
      </c>
      <c r="F532" s="130">
        <v>17</v>
      </c>
      <c r="G532" s="130">
        <v>17</v>
      </c>
      <c r="H532" s="130">
        <v>20</v>
      </c>
      <c r="I532" s="130">
        <v>22</v>
      </c>
      <c r="J532" s="130">
        <v>22</v>
      </c>
      <c r="K532" s="131">
        <v>183.33333333333331</v>
      </c>
      <c r="L532" s="131">
        <v>129.41176470588235</v>
      </c>
      <c r="M532" s="131">
        <v>129.41176470588235</v>
      </c>
      <c r="N532" s="131">
        <v>129.41176470588235</v>
      </c>
      <c r="O532" s="131">
        <v>129.41176470588235</v>
      </c>
      <c r="P532" s="131">
        <v>110.00000000000001</v>
      </c>
      <c r="Q532" s="131">
        <v>100</v>
      </c>
      <c r="U532" s="38"/>
    </row>
    <row r="533" spans="1:30" ht="17.25" customHeight="1" x14ac:dyDescent="0.25">
      <c r="A533" s="133">
        <v>10</v>
      </c>
      <c r="B533" s="136" t="s">
        <v>13</v>
      </c>
      <c r="C533" s="130">
        <v>50</v>
      </c>
      <c r="D533" s="130">
        <v>50</v>
      </c>
      <c r="E533" s="130">
        <v>50</v>
      </c>
      <c r="F533" s="130">
        <v>50</v>
      </c>
      <c r="G533" s="130">
        <v>50</v>
      </c>
      <c r="H533" s="130">
        <v>55</v>
      </c>
      <c r="I533" s="130">
        <v>58</v>
      </c>
      <c r="J533" s="130">
        <v>58</v>
      </c>
      <c r="K533" s="131">
        <v>115.99999999999999</v>
      </c>
      <c r="L533" s="131">
        <v>115.99999999999999</v>
      </c>
      <c r="M533" s="131">
        <v>115.99999999999999</v>
      </c>
      <c r="N533" s="131">
        <v>115.99999999999999</v>
      </c>
      <c r="O533" s="131">
        <v>115.99999999999999</v>
      </c>
      <c r="P533" s="131">
        <v>105.45454545454544</v>
      </c>
      <c r="Q533" s="131">
        <v>100</v>
      </c>
    </row>
    <row r="534" spans="1:30" ht="17.25" customHeight="1" x14ac:dyDescent="0.25">
      <c r="A534" s="133">
        <v>11</v>
      </c>
      <c r="B534" s="136" t="s">
        <v>14</v>
      </c>
      <c r="C534" s="130">
        <v>52</v>
      </c>
      <c r="D534" s="130">
        <v>52</v>
      </c>
      <c r="E534" s="130">
        <v>52</v>
      </c>
      <c r="F534" s="130">
        <v>52</v>
      </c>
      <c r="G534" s="130">
        <v>53</v>
      </c>
      <c r="H534" s="130">
        <v>62</v>
      </c>
      <c r="I534" s="130">
        <v>65</v>
      </c>
      <c r="J534" s="130">
        <v>65</v>
      </c>
      <c r="K534" s="131">
        <v>125</v>
      </c>
      <c r="L534" s="131">
        <v>125</v>
      </c>
      <c r="M534" s="131">
        <v>125</v>
      </c>
      <c r="N534" s="131">
        <v>125</v>
      </c>
      <c r="O534" s="131">
        <v>122.64150943396226</v>
      </c>
      <c r="P534" s="131">
        <v>104.83870967741935</v>
      </c>
      <c r="Q534" s="131">
        <v>100</v>
      </c>
    </row>
    <row r="535" spans="1:30" ht="16.5" customHeight="1" x14ac:dyDescent="0.25">
      <c r="A535" s="133">
        <v>12</v>
      </c>
      <c r="B535" s="136" t="s">
        <v>0</v>
      </c>
      <c r="C535" s="130">
        <v>4</v>
      </c>
      <c r="D535" s="130">
        <v>4</v>
      </c>
      <c r="E535" s="130">
        <v>4</v>
      </c>
      <c r="F535" s="130">
        <v>4</v>
      </c>
      <c r="G535" s="130">
        <v>4.5</v>
      </c>
      <c r="H535" s="130">
        <v>4</v>
      </c>
      <c r="I535" s="130">
        <v>4</v>
      </c>
      <c r="J535" s="130">
        <v>4</v>
      </c>
      <c r="K535" s="131">
        <v>100</v>
      </c>
      <c r="L535" s="131">
        <v>100</v>
      </c>
      <c r="M535" s="131">
        <v>100</v>
      </c>
      <c r="N535" s="131">
        <v>100</v>
      </c>
      <c r="O535" s="131">
        <v>88.888888888888886</v>
      </c>
      <c r="P535" s="131">
        <v>100</v>
      </c>
      <c r="Q535" s="131">
        <v>100</v>
      </c>
    </row>
    <row r="536" spans="1:30" ht="17.25" customHeight="1" x14ac:dyDescent="0.25">
      <c r="A536" s="133">
        <v>13</v>
      </c>
      <c r="B536" s="136" t="s">
        <v>1</v>
      </c>
      <c r="C536" s="130">
        <v>10</v>
      </c>
      <c r="D536" s="130">
        <v>12</v>
      </c>
      <c r="E536" s="130">
        <v>12</v>
      </c>
      <c r="F536" s="130">
        <v>12</v>
      </c>
      <c r="G536" s="130">
        <v>11</v>
      </c>
      <c r="H536" s="130">
        <v>10</v>
      </c>
      <c r="I536" s="130">
        <v>12</v>
      </c>
      <c r="J536" s="130">
        <v>12</v>
      </c>
      <c r="K536" s="131">
        <v>120</v>
      </c>
      <c r="L536" s="131">
        <v>100</v>
      </c>
      <c r="M536" s="131">
        <v>100</v>
      </c>
      <c r="N536" s="131">
        <v>100</v>
      </c>
      <c r="O536" s="131">
        <v>109.09090909090908</v>
      </c>
      <c r="P536" s="131">
        <v>120</v>
      </c>
      <c r="Q536" s="131">
        <v>100</v>
      </c>
    </row>
    <row r="537" spans="1:30" ht="16.5" customHeight="1" x14ac:dyDescent="0.25">
      <c r="A537" s="133">
        <v>14</v>
      </c>
      <c r="B537" s="136" t="s">
        <v>2</v>
      </c>
      <c r="C537" s="130">
        <v>7</v>
      </c>
      <c r="D537" s="130">
        <v>9</v>
      </c>
      <c r="E537" s="130">
        <v>9</v>
      </c>
      <c r="F537" s="130">
        <v>9</v>
      </c>
      <c r="G537" s="130">
        <v>9.5</v>
      </c>
      <c r="H537" s="130">
        <v>10</v>
      </c>
      <c r="I537" s="130">
        <v>10</v>
      </c>
      <c r="J537" s="130">
        <v>10</v>
      </c>
      <c r="K537" s="131">
        <v>142.85714285714286</v>
      </c>
      <c r="L537" s="131">
        <v>111.11111111111111</v>
      </c>
      <c r="M537" s="131">
        <v>111.11111111111111</v>
      </c>
      <c r="N537" s="131">
        <v>111.11111111111111</v>
      </c>
      <c r="O537" s="131">
        <v>105.26315789473684</v>
      </c>
      <c r="P537" s="131">
        <v>100</v>
      </c>
      <c r="Q537" s="131">
        <v>100</v>
      </c>
    </row>
    <row r="538" spans="1:30" ht="18" customHeight="1" x14ac:dyDescent="0.25">
      <c r="A538" s="138">
        <v>15</v>
      </c>
      <c r="B538" s="136" t="s">
        <v>54</v>
      </c>
      <c r="C538" s="130">
        <v>28</v>
      </c>
      <c r="D538" s="130">
        <v>28</v>
      </c>
      <c r="E538" s="130">
        <v>28</v>
      </c>
      <c r="F538" s="130">
        <v>28</v>
      </c>
      <c r="G538" s="130">
        <v>30</v>
      </c>
      <c r="H538" s="130">
        <v>30</v>
      </c>
      <c r="I538" s="130">
        <v>32</v>
      </c>
      <c r="J538" s="130">
        <v>32</v>
      </c>
      <c r="K538" s="131">
        <v>114.28571428571428</v>
      </c>
      <c r="L538" s="131">
        <v>114.28571428571428</v>
      </c>
      <c r="M538" s="131">
        <v>114.28571428571428</v>
      </c>
      <c r="N538" s="131">
        <v>114.28571428571428</v>
      </c>
      <c r="O538" s="131">
        <v>106.66666666666667</v>
      </c>
      <c r="P538" s="131">
        <v>106.66666666666667</v>
      </c>
      <c r="Q538" s="131">
        <v>100</v>
      </c>
    </row>
    <row r="539" spans="1:30" ht="17.25" customHeight="1" x14ac:dyDescent="0.25">
      <c r="A539" s="138">
        <v>16</v>
      </c>
      <c r="B539" s="136" t="s">
        <v>26</v>
      </c>
      <c r="C539" s="130">
        <v>30</v>
      </c>
      <c r="D539" s="130">
        <v>30</v>
      </c>
      <c r="E539" s="130">
        <v>30</v>
      </c>
      <c r="F539" s="130">
        <v>30</v>
      </c>
      <c r="G539" s="130">
        <v>32</v>
      </c>
      <c r="H539" s="130">
        <v>32</v>
      </c>
      <c r="I539" s="130">
        <v>34</v>
      </c>
      <c r="J539" s="130">
        <v>34</v>
      </c>
      <c r="K539" s="131">
        <v>113.33333333333333</v>
      </c>
      <c r="L539" s="131">
        <v>113.33333333333333</v>
      </c>
      <c r="M539" s="131">
        <v>113.33333333333333</v>
      </c>
      <c r="N539" s="131">
        <v>113.33333333333333</v>
      </c>
      <c r="O539" s="131">
        <v>106.25</v>
      </c>
      <c r="P539" s="131">
        <v>106.25</v>
      </c>
      <c r="Q539" s="131">
        <v>100</v>
      </c>
      <c r="U539" s="36"/>
      <c r="Y539" s="44"/>
      <c r="Z539" s="44"/>
      <c r="AC539" s="44"/>
      <c r="AD539" s="44"/>
    </row>
    <row r="540" spans="1:30" ht="17.25" customHeight="1" x14ac:dyDescent="0.25">
      <c r="A540" s="138">
        <v>17</v>
      </c>
      <c r="B540" s="136" t="s">
        <v>20</v>
      </c>
      <c r="C540" s="130">
        <v>5.4</v>
      </c>
      <c r="D540" s="130">
        <v>5.0999999999999996</v>
      </c>
      <c r="E540" s="130">
        <v>4.9000000000000004</v>
      </c>
      <c r="F540" s="130">
        <v>4.9000000000000004</v>
      </c>
      <c r="G540" s="130">
        <v>4.8</v>
      </c>
      <c r="H540" s="130">
        <v>4.8</v>
      </c>
      <c r="I540" s="130">
        <v>4.5999999999999996</v>
      </c>
      <c r="J540" s="130">
        <v>4.5999999999999996</v>
      </c>
      <c r="K540" s="131">
        <v>85.185185185185176</v>
      </c>
      <c r="L540" s="131">
        <v>90.196078431372555</v>
      </c>
      <c r="M540" s="131">
        <v>93.877551020408148</v>
      </c>
      <c r="N540" s="131">
        <v>93.877551020408148</v>
      </c>
      <c r="O540" s="131">
        <v>95.833333333333329</v>
      </c>
      <c r="P540" s="131">
        <v>95.833333333333329</v>
      </c>
      <c r="Q540" s="131">
        <v>100</v>
      </c>
      <c r="U540" s="36"/>
      <c r="Y540" s="44"/>
      <c r="Z540" s="44"/>
      <c r="AC540" s="44"/>
      <c r="AD540" s="44"/>
    </row>
    <row r="541" spans="1:30" ht="17.25" customHeight="1" x14ac:dyDescent="0.25">
      <c r="A541" s="138">
        <v>18</v>
      </c>
      <c r="B541" s="136" t="s">
        <v>3</v>
      </c>
      <c r="C541" s="130">
        <v>3.2</v>
      </c>
      <c r="D541" s="130">
        <v>3</v>
      </c>
      <c r="E541" s="130">
        <v>3.5</v>
      </c>
      <c r="F541" s="130">
        <v>3.5</v>
      </c>
      <c r="G541" s="130">
        <v>4</v>
      </c>
      <c r="H541" s="130">
        <v>3.5</v>
      </c>
      <c r="I541" s="130">
        <v>3.5</v>
      </c>
      <c r="J541" s="130">
        <v>3.5</v>
      </c>
      <c r="K541" s="131">
        <v>109.375</v>
      </c>
      <c r="L541" s="131">
        <v>116.66666666666667</v>
      </c>
      <c r="M541" s="131">
        <v>100</v>
      </c>
      <c r="N541" s="131">
        <v>100</v>
      </c>
      <c r="O541" s="131">
        <v>87.5</v>
      </c>
      <c r="P541" s="131">
        <v>100</v>
      </c>
      <c r="Q541" s="131">
        <v>100</v>
      </c>
      <c r="U541" s="36"/>
      <c r="Y541" s="44"/>
      <c r="Z541" s="44"/>
      <c r="AC541" s="44"/>
      <c r="AD541" s="44"/>
    </row>
    <row r="542" spans="1:30" ht="17.25" customHeight="1" x14ac:dyDescent="0.25">
      <c r="A542" s="138">
        <v>19</v>
      </c>
      <c r="B542" s="136" t="s">
        <v>8</v>
      </c>
      <c r="C542" s="130">
        <v>14</v>
      </c>
      <c r="D542" s="130">
        <v>15</v>
      </c>
      <c r="E542" s="130">
        <v>15</v>
      </c>
      <c r="F542" s="130">
        <v>15</v>
      </c>
      <c r="G542" s="130">
        <v>17</v>
      </c>
      <c r="H542" s="130">
        <v>17</v>
      </c>
      <c r="I542" s="130">
        <v>15</v>
      </c>
      <c r="J542" s="130">
        <v>15</v>
      </c>
      <c r="K542" s="131">
        <v>107.14285714285714</v>
      </c>
      <c r="L542" s="131">
        <v>100</v>
      </c>
      <c r="M542" s="131">
        <v>100</v>
      </c>
      <c r="N542" s="131">
        <v>100</v>
      </c>
      <c r="O542" s="131">
        <v>88.235294117647058</v>
      </c>
      <c r="P542" s="131">
        <v>88.235294117647058</v>
      </c>
      <c r="Q542" s="131">
        <v>100</v>
      </c>
      <c r="U542" s="36"/>
      <c r="Y542" s="44"/>
      <c r="Z542" s="44"/>
      <c r="AC542" s="44"/>
      <c r="AD542" s="44"/>
    </row>
    <row r="543" spans="1:30" ht="17.25" customHeight="1" x14ac:dyDescent="0.25">
      <c r="A543" s="138">
        <v>20</v>
      </c>
      <c r="B543" s="136" t="s">
        <v>9</v>
      </c>
      <c r="C543" s="130">
        <v>25</v>
      </c>
      <c r="D543" s="130">
        <v>18</v>
      </c>
      <c r="E543" s="130">
        <v>18</v>
      </c>
      <c r="F543" s="130">
        <v>18</v>
      </c>
      <c r="G543" s="130">
        <v>18</v>
      </c>
      <c r="H543" s="130">
        <v>18</v>
      </c>
      <c r="I543" s="130">
        <v>16</v>
      </c>
      <c r="J543" s="130">
        <v>16</v>
      </c>
      <c r="K543" s="131">
        <v>64</v>
      </c>
      <c r="L543" s="131">
        <v>88.888888888888886</v>
      </c>
      <c r="M543" s="131">
        <v>88.888888888888886</v>
      </c>
      <c r="N543" s="131">
        <v>88.888888888888886</v>
      </c>
      <c r="O543" s="131">
        <v>88.888888888888886</v>
      </c>
      <c r="P543" s="131">
        <v>88.888888888888886</v>
      </c>
      <c r="Q543" s="131">
        <v>100</v>
      </c>
      <c r="Y543" s="44"/>
      <c r="Z543" s="44"/>
      <c r="AC543" s="44"/>
      <c r="AD543" s="44"/>
    </row>
    <row r="544" spans="1:30" ht="16.5" customHeight="1" x14ac:dyDescent="0.25">
      <c r="A544" s="138">
        <v>21</v>
      </c>
      <c r="B544" s="136" t="s">
        <v>10</v>
      </c>
      <c r="C544" s="130">
        <v>23</v>
      </c>
      <c r="D544" s="130">
        <v>16</v>
      </c>
      <c r="E544" s="130">
        <v>15</v>
      </c>
      <c r="F544" s="130">
        <v>15</v>
      </c>
      <c r="G544" s="130">
        <v>17</v>
      </c>
      <c r="H544" s="130">
        <v>18</v>
      </c>
      <c r="I544" s="130">
        <v>16</v>
      </c>
      <c r="J544" s="130">
        <v>16</v>
      </c>
      <c r="K544" s="131">
        <v>69.565217391304344</v>
      </c>
      <c r="L544" s="131">
        <v>100</v>
      </c>
      <c r="M544" s="131">
        <v>106.66666666666667</v>
      </c>
      <c r="N544" s="131">
        <v>106.66666666666667</v>
      </c>
      <c r="O544" s="131">
        <v>94.117647058823522</v>
      </c>
      <c r="P544" s="131">
        <v>88.888888888888886</v>
      </c>
      <c r="Q544" s="131">
        <v>100</v>
      </c>
      <c r="U544" s="45"/>
      <c r="Y544" s="44"/>
      <c r="Z544" s="44"/>
      <c r="AC544" s="44"/>
      <c r="AD544" s="44"/>
    </row>
    <row r="545" spans="1:30" ht="31.5" x14ac:dyDescent="0.25">
      <c r="A545" s="138">
        <v>22</v>
      </c>
      <c r="B545" s="139" t="s">
        <v>130</v>
      </c>
      <c r="C545" s="130">
        <v>2.5</v>
      </c>
      <c r="D545" s="130">
        <v>2.5</v>
      </c>
      <c r="E545" s="130">
        <v>2.5</v>
      </c>
      <c r="F545" s="130">
        <v>2.5</v>
      </c>
      <c r="G545" s="130">
        <v>2.5</v>
      </c>
      <c r="H545" s="130">
        <v>3</v>
      </c>
      <c r="I545" s="130">
        <v>3</v>
      </c>
      <c r="J545" s="130">
        <v>3</v>
      </c>
      <c r="K545" s="131">
        <v>120</v>
      </c>
      <c r="L545" s="131">
        <v>120</v>
      </c>
      <c r="M545" s="131">
        <v>120</v>
      </c>
      <c r="N545" s="131">
        <v>120</v>
      </c>
      <c r="O545" s="131">
        <v>120</v>
      </c>
      <c r="P545" s="131">
        <v>100</v>
      </c>
      <c r="Q545" s="131">
        <v>100</v>
      </c>
      <c r="U545" s="45"/>
      <c r="Y545" s="44"/>
      <c r="Z545" s="44"/>
      <c r="AC545" s="44"/>
      <c r="AD545" s="44"/>
    </row>
    <row r="546" spans="1:30" ht="17.25" customHeight="1" x14ac:dyDescent="0.25">
      <c r="A546" s="138">
        <v>23</v>
      </c>
      <c r="B546" s="136" t="s">
        <v>15</v>
      </c>
      <c r="C546" s="130">
        <v>20</v>
      </c>
      <c r="D546" s="130">
        <v>32</v>
      </c>
      <c r="E546" s="130">
        <v>32</v>
      </c>
      <c r="F546" s="130">
        <v>32</v>
      </c>
      <c r="G546" s="130">
        <v>32</v>
      </c>
      <c r="H546" s="130">
        <v>32</v>
      </c>
      <c r="I546" s="130">
        <v>32</v>
      </c>
      <c r="J546" s="130">
        <v>32</v>
      </c>
      <c r="K546" s="131">
        <v>160</v>
      </c>
      <c r="L546" s="131">
        <v>100</v>
      </c>
      <c r="M546" s="131">
        <v>100</v>
      </c>
      <c r="N546" s="131">
        <v>100</v>
      </c>
      <c r="O546" s="131">
        <v>100</v>
      </c>
      <c r="P546" s="131">
        <v>100</v>
      </c>
      <c r="Q546" s="131">
        <v>100</v>
      </c>
      <c r="U546" s="45"/>
    </row>
    <row r="547" spans="1:30" ht="17.25" customHeight="1" x14ac:dyDescent="0.25">
      <c r="A547" s="138">
        <v>24</v>
      </c>
      <c r="B547" s="136" t="s">
        <v>139</v>
      </c>
      <c r="C547" s="130"/>
      <c r="D547" s="130">
        <v>4.2</v>
      </c>
      <c r="E547" s="130">
        <v>4.2</v>
      </c>
      <c r="F547" s="130">
        <v>4.2</v>
      </c>
      <c r="G547" s="130">
        <v>4.3</v>
      </c>
      <c r="H547" s="130">
        <v>4.7</v>
      </c>
      <c r="I547" s="130">
        <v>5</v>
      </c>
      <c r="J547" s="130">
        <v>5</v>
      </c>
      <c r="K547" s="131"/>
      <c r="L547" s="131">
        <v>119.04761904761905</v>
      </c>
      <c r="M547" s="131">
        <v>119.04761904761905</v>
      </c>
      <c r="N547" s="131">
        <v>119.04761904761905</v>
      </c>
      <c r="O547" s="131">
        <v>116.27906976744187</v>
      </c>
      <c r="P547" s="131">
        <v>106.38297872340425</v>
      </c>
      <c r="Q547" s="131">
        <v>100</v>
      </c>
      <c r="U547" s="45"/>
    </row>
    <row r="548" spans="1:30" ht="17.25" customHeight="1" x14ac:dyDescent="0.25">
      <c r="A548" s="140">
        <v>25</v>
      </c>
      <c r="B548" s="136" t="s">
        <v>5</v>
      </c>
      <c r="C548" s="130">
        <v>5.2</v>
      </c>
      <c r="D548" s="130">
        <v>6.3</v>
      </c>
      <c r="E548" s="130">
        <v>6.3</v>
      </c>
      <c r="F548" s="130">
        <v>6.3</v>
      </c>
      <c r="G548" s="130">
        <v>7.5</v>
      </c>
      <c r="H548" s="130">
        <v>9.1999999999999993</v>
      </c>
      <c r="I548" s="130">
        <v>8.8000000000000007</v>
      </c>
      <c r="J548" s="130">
        <v>9</v>
      </c>
      <c r="K548" s="131">
        <v>173.07692307692307</v>
      </c>
      <c r="L548" s="131">
        <v>142.85714285714286</v>
      </c>
      <c r="M548" s="131">
        <v>142.85714285714286</v>
      </c>
      <c r="N548" s="131">
        <v>142.85714285714286</v>
      </c>
      <c r="O548" s="131">
        <v>120</v>
      </c>
      <c r="P548" s="131">
        <v>97.826086956521749</v>
      </c>
      <c r="Q548" s="131">
        <v>102.27272727272727</v>
      </c>
    </row>
    <row r="549" spans="1:30" ht="48" customHeight="1" x14ac:dyDescent="0.25">
      <c r="A549" s="129"/>
      <c r="B549" s="141" t="s">
        <v>56</v>
      </c>
      <c r="C549" s="130"/>
      <c r="D549" s="130"/>
      <c r="E549" s="130"/>
      <c r="F549" s="130"/>
      <c r="G549" s="130"/>
      <c r="H549" s="130"/>
      <c r="I549" s="130"/>
      <c r="J549" s="130"/>
      <c r="K549" s="131"/>
      <c r="L549" s="131"/>
      <c r="M549" s="131"/>
      <c r="N549" s="131"/>
      <c r="O549" s="131"/>
      <c r="P549" s="131"/>
      <c r="Q549" s="131"/>
    </row>
    <row r="550" spans="1:30" ht="17.25" customHeight="1" x14ac:dyDescent="0.25">
      <c r="A550" s="129"/>
      <c r="B550" s="158" t="s">
        <v>24</v>
      </c>
      <c r="C550" s="159">
        <v>10.25</v>
      </c>
      <c r="D550" s="159">
        <v>11.31</v>
      </c>
      <c r="E550" s="159">
        <v>11.31</v>
      </c>
      <c r="F550" s="159">
        <v>11.31</v>
      </c>
      <c r="G550" s="159">
        <v>11.31</v>
      </c>
      <c r="H550" s="159">
        <v>11.31</v>
      </c>
      <c r="I550" s="159">
        <v>11.32</v>
      </c>
      <c r="J550" s="159">
        <v>11.32</v>
      </c>
      <c r="K550" s="131">
        <v>110.43902439024392</v>
      </c>
      <c r="L550" s="131">
        <v>100.08841732979663</v>
      </c>
      <c r="M550" s="131">
        <v>100.08841732979663</v>
      </c>
      <c r="N550" s="131">
        <v>100.08841732979663</v>
      </c>
      <c r="O550" s="131">
        <v>100.08841732979663</v>
      </c>
      <c r="P550" s="131">
        <v>100.08841732979663</v>
      </c>
      <c r="Q550" s="131">
        <v>100</v>
      </c>
    </row>
    <row r="551" spans="1:30" ht="17.25" customHeight="1" x14ac:dyDescent="0.25">
      <c r="A551" s="160"/>
      <c r="B551" s="129" t="s">
        <v>25</v>
      </c>
      <c r="C551" s="130">
        <v>10.27</v>
      </c>
      <c r="D551" s="130">
        <v>11.33</v>
      </c>
      <c r="E551" s="130">
        <v>11.33</v>
      </c>
      <c r="F551" s="130">
        <v>11.33</v>
      </c>
      <c r="G551" s="130">
        <v>11.33</v>
      </c>
      <c r="H551" s="130">
        <v>11.33</v>
      </c>
      <c r="I551" s="130">
        <v>11.34</v>
      </c>
      <c r="J551" s="130">
        <v>11.34</v>
      </c>
      <c r="K551" s="131">
        <v>110.41869522882182</v>
      </c>
      <c r="L551" s="131">
        <v>100.08826125330978</v>
      </c>
      <c r="M551" s="131">
        <v>100.08826125330978</v>
      </c>
      <c r="N551" s="131">
        <v>100.08826125330978</v>
      </c>
      <c r="O551" s="131">
        <v>100.08826125330978</v>
      </c>
      <c r="P551" s="131">
        <v>100.08826125330978</v>
      </c>
      <c r="Q551" s="131">
        <v>100</v>
      </c>
    </row>
    <row r="552" spans="1:30" ht="24" customHeight="1" x14ac:dyDescent="0.25">
      <c r="A552" s="36"/>
      <c r="B552" s="147"/>
      <c r="C552" s="109"/>
      <c r="D552" s="109"/>
      <c r="E552" s="109"/>
      <c r="F552" s="109"/>
      <c r="G552" s="109"/>
      <c r="H552" s="109"/>
      <c r="I552" s="109"/>
      <c r="J552" s="164"/>
      <c r="K552" s="109"/>
      <c r="L552" s="109"/>
      <c r="M552" s="109"/>
      <c r="N552" s="109"/>
      <c r="O552" s="109"/>
      <c r="P552" s="109"/>
      <c r="Q552" s="109"/>
      <c r="R552" s="36"/>
      <c r="S552" s="36"/>
      <c r="T552" s="54"/>
      <c r="U552" s="37"/>
      <c r="V552" s="36"/>
      <c r="W552" s="36"/>
      <c r="X552" s="36"/>
      <c r="Y552" s="36"/>
      <c r="Z552" s="36"/>
      <c r="AA552" s="36"/>
      <c r="AB552" s="36"/>
      <c r="AC552" s="36"/>
      <c r="AD552" s="36"/>
    </row>
    <row r="553" spans="1:30" ht="17.25" customHeight="1" x14ac:dyDescent="0.25">
      <c r="A553" s="36"/>
      <c r="B553" s="109"/>
      <c r="C553" s="36" t="s">
        <v>11</v>
      </c>
      <c r="D553" s="36"/>
      <c r="E553" s="109"/>
      <c r="F553" s="109"/>
      <c r="G553" s="109"/>
      <c r="H553" s="109"/>
      <c r="I553" s="109"/>
      <c r="J553" s="109"/>
      <c r="K553" s="110"/>
      <c r="L553" s="110"/>
      <c r="M553" s="110"/>
      <c r="N553" s="110"/>
      <c r="O553" s="110"/>
      <c r="P553" s="110"/>
      <c r="Q553" s="110"/>
      <c r="R553" s="36"/>
      <c r="S553" s="36"/>
      <c r="T553" s="54"/>
      <c r="U553" s="38"/>
      <c r="V553" s="36"/>
      <c r="W553" s="36"/>
      <c r="X553" s="36"/>
      <c r="Y553" s="36"/>
      <c r="Z553" s="36"/>
      <c r="AA553" s="36"/>
      <c r="AB553" s="36"/>
      <c r="AC553" s="36"/>
      <c r="AD553" s="36"/>
    </row>
    <row r="554" spans="1:30" ht="17.25" customHeight="1" x14ac:dyDescent="0.25">
      <c r="B554" s="109"/>
      <c r="C554" s="110" t="s">
        <v>157</v>
      </c>
      <c r="D554" s="36"/>
      <c r="E554" s="109"/>
      <c r="F554" s="109"/>
      <c r="G554" s="109"/>
      <c r="H554" s="109"/>
      <c r="I554" s="109"/>
      <c r="J554" s="109"/>
      <c r="K554" s="36"/>
      <c r="L554" s="36"/>
      <c r="M554" s="36"/>
      <c r="N554" s="36"/>
      <c r="O554" s="36"/>
      <c r="P554" s="36"/>
      <c r="Q554" s="36"/>
      <c r="R554" s="36"/>
      <c r="S554" s="36"/>
      <c r="T554" s="54"/>
      <c r="U554" s="37"/>
      <c r="V554" s="36"/>
      <c r="W554" s="36"/>
      <c r="X554" s="36"/>
      <c r="Y554" s="36"/>
      <c r="Z554" s="36"/>
      <c r="AA554" s="36"/>
      <c r="AB554" s="36"/>
      <c r="AC554" s="36"/>
      <c r="AD554" s="36"/>
    </row>
    <row r="555" spans="1:30" ht="9" customHeight="1" x14ac:dyDescent="0.25">
      <c r="B555" s="108"/>
      <c r="V555" s="36"/>
      <c r="W555" s="36"/>
      <c r="X555" s="36"/>
      <c r="Y555" s="36"/>
      <c r="Z555" s="36"/>
      <c r="AA555" s="36"/>
      <c r="AB555" s="36"/>
      <c r="AC555" s="36"/>
      <c r="AD555" s="36"/>
    </row>
    <row r="556" spans="1:30" ht="12" customHeight="1" x14ac:dyDescent="0.25">
      <c r="A556" s="44"/>
      <c r="B556" s="148"/>
      <c r="K556" s="112" t="s">
        <v>47</v>
      </c>
      <c r="L556" s="112"/>
      <c r="M556" s="112"/>
      <c r="N556" s="112"/>
      <c r="O556" s="112"/>
      <c r="P556" s="112"/>
      <c r="Q556" s="112"/>
      <c r="V556" s="36"/>
      <c r="W556" s="36"/>
      <c r="X556" s="36"/>
      <c r="Y556" s="36"/>
      <c r="Z556" s="36"/>
      <c r="AA556" s="36"/>
      <c r="AB556" s="36"/>
      <c r="AC556" s="36"/>
      <c r="AD556" s="36"/>
    </row>
    <row r="557" spans="1:30" ht="16.5" customHeight="1" x14ac:dyDescent="0.25">
      <c r="A557" s="150"/>
      <c r="B557" s="151"/>
      <c r="C557" s="114" t="s">
        <v>39</v>
      </c>
      <c r="D557" s="115"/>
      <c r="E557" s="115"/>
      <c r="F557" s="115"/>
      <c r="G557" s="115"/>
      <c r="H557" s="115"/>
      <c r="I557" s="115"/>
      <c r="J557" s="116"/>
      <c r="K557" s="117" t="str">
        <f>K10</f>
        <v>31.05.2021 бо % нисбат ба</v>
      </c>
      <c r="L557" s="118"/>
      <c r="M557" s="118"/>
      <c r="N557" s="118"/>
      <c r="O557" s="118"/>
      <c r="P557" s="118"/>
      <c r="Q557" s="119"/>
      <c r="U557" s="38"/>
      <c r="V557" s="36"/>
      <c r="W557" s="36"/>
      <c r="X557" s="36"/>
      <c r="Y557" s="36"/>
      <c r="Z557" s="36"/>
      <c r="AA557" s="36"/>
      <c r="AB557" s="36"/>
      <c r="AC557" s="36"/>
      <c r="AD557" s="36"/>
    </row>
    <row r="558" spans="1:30" ht="14.25" customHeight="1" x14ac:dyDescent="0.25">
      <c r="A558" s="152"/>
      <c r="B558" s="153"/>
      <c r="C558" s="121" t="s">
        <v>136</v>
      </c>
      <c r="D558" s="122"/>
      <c r="E558" s="123"/>
      <c r="F558" s="121" t="s">
        <v>137</v>
      </c>
      <c r="G558" s="122"/>
      <c r="H558" s="122"/>
      <c r="I558" s="122"/>
      <c r="J558" s="123"/>
      <c r="K558" s="121" t="s">
        <v>136</v>
      </c>
      <c r="L558" s="122"/>
      <c r="M558" s="123"/>
      <c r="N558" s="121" t="s">
        <v>137</v>
      </c>
      <c r="O558" s="122"/>
      <c r="P558" s="122"/>
      <c r="Q558" s="123"/>
      <c r="U558" s="38"/>
      <c r="V558" s="36"/>
      <c r="W558" s="36"/>
      <c r="X558" s="36"/>
      <c r="Y558" s="36"/>
      <c r="Z558" s="36"/>
      <c r="AA558" s="36"/>
      <c r="AB558" s="36"/>
      <c r="AC558" s="36"/>
      <c r="AD558" s="36"/>
    </row>
    <row r="559" spans="1:30" ht="17.25" customHeight="1" x14ac:dyDescent="0.25">
      <c r="A559" s="124"/>
      <c r="B559" s="154"/>
      <c r="C559" s="126" t="s">
        <v>167</v>
      </c>
      <c r="D559" s="126" t="s">
        <v>133</v>
      </c>
      <c r="E559" s="126" t="s">
        <v>134</v>
      </c>
      <c r="F559" s="126" t="s">
        <v>135</v>
      </c>
      <c r="G559" s="126" t="s">
        <v>138</v>
      </c>
      <c r="H559" s="126" t="s">
        <v>140</v>
      </c>
      <c r="I559" s="126" t="s">
        <v>168</v>
      </c>
      <c r="J559" s="126" t="s">
        <v>171</v>
      </c>
      <c r="K559" s="126" t="s">
        <v>167</v>
      </c>
      <c r="L559" s="127" t="s">
        <v>133</v>
      </c>
      <c r="M559" s="127" t="s">
        <v>134</v>
      </c>
      <c r="N559" s="127" t="s">
        <v>135</v>
      </c>
      <c r="O559" s="127" t="s">
        <v>138</v>
      </c>
      <c r="P559" s="127" t="s">
        <v>140</v>
      </c>
      <c r="Q559" s="127" t="s">
        <v>168</v>
      </c>
      <c r="V559" s="36"/>
      <c r="W559" s="36"/>
      <c r="X559" s="36"/>
      <c r="Y559" s="36"/>
      <c r="Z559" s="36"/>
      <c r="AA559" s="36"/>
      <c r="AB559" s="36"/>
      <c r="AC559" s="36"/>
      <c r="AD559" s="36"/>
    </row>
    <row r="560" spans="1:30" ht="16.5" customHeight="1" x14ac:dyDescent="0.25">
      <c r="A560" s="156">
        <v>1</v>
      </c>
      <c r="B560" s="129" t="s">
        <v>165</v>
      </c>
      <c r="C560" s="130">
        <v>4</v>
      </c>
      <c r="D560" s="130"/>
      <c r="E560" s="130"/>
      <c r="F560" s="130"/>
      <c r="G560" s="130"/>
      <c r="H560" s="130"/>
      <c r="I560" s="130">
        <v>2.5</v>
      </c>
      <c r="J560" s="130">
        <v>2.5</v>
      </c>
      <c r="K560" s="155">
        <v>62.5</v>
      </c>
      <c r="L560" s="155" t="e">
        <v>#DIV/0!</v>
      </c>
      <c r="M560" s="155" t="e">
        <v>#DIV/0!</v>
      </c>
      <c r="N560" s="155" t="e">
        <v>#DIV/0!</v>
      </c>
      <c r="O560" s="155" t="e">
        <v>#DIV/0!</v>
      </c>
      <c r="P560" s="155" t="e">
        <v>#DIV/0!</v>
      </c>
      <c r="Q560" s="131">
        <v>100</v>
      </c>
      <c r="V560" s="36"/>
      <c r="W560" s="36"/>
      <c r="X560" s="36"/>
      <c r="Y560" s="36"/>
      <c r="Z560" s="36"/>
      <c r="AA560" s="36"/>
      <c r="AB560" s="36"/>
      <c r="AC560" s="36"/>
      <c r="AD560" s="36"/>
    </row>
    <row r="561" spans="1:30" ht="16.5" customHeight="1" x14ac:dyDescent="0.25">
      <c r="A561" s="133">
        <v>2</v>
      </c>
      <c r="B561" s="136" t="s">
        <v>6</v>
      </c>
      <c r="C561" s="130">
        <v>2</v>
      </c>
      <c r="D561" s="130">
        <v>2.2999999999999998</v>
      </c>
      <c r="E561" s="130">
        <v>2.2999999999999998</v>
      </c>
      <c r="F561" s="130">
        <v>2</v>
      </c>
      <c r="G561" s="130">
        <v>2.2000000000000002</v>
      </c>
      <c r="H561" s="130">
        <v>2</v>
      </c>
      <c r="I561" s="130">
        <v>2</v>
      </c>
      <c r="J561" s="130">
        <v>2.5</v>
      </c>
      <c r="K561" s="131">
        <v>125</v>
      </c>
      <c r="L561" s="131">
        <v>108.69565217391306</v>
      </c>
      <c r="M561" s="131">
        <v>108.69565217391306</v>
      </c>
      <c r="N561" s="131">
        <v>125</v>
      </c>
      <c r="O561" s="131">
        <v>113.63636363636363</v>
      </c>
      <c r="P561" s="131">
        <v>125</v>
      </c>
      <c r="Q561" s="131">
        <v>125</v>
      </c>
      <c r="U561" s="37"/>
      <c r="V561" s="36"/>
      <c r="W561" s="36"/>
      <c r="X561" s="36"/>
      <c r="Y561" s="36"/>
      <c r="Z561" s="36"/>
      <c r="AA561" s="36"/>
      <c r="AB561" s="36"/>
      <c r="AC561" s="36"/>
      <c r="AD561" s="36"/>
    </row>
    <row r="562" spans="1:30" ht="17.25" customHeight="1" x14ac:dyDescent="0.25">
      <c r="A562" s="156">
        <v>3</v>
      </c>
      <c r="B562" s="136" t="s">
        <v>141</v>
      </c>
      <c r="C562" s="130">
        <v>1.2</v>
      </c>
      <c r="D562" s="130"/>
      <c r="E562" s="130"/>
      <c r="F562" s="130"/>
      <c r="G562" s="130"/>
      <c r="H562" s="130"/>
      <c r="I562" s="130">
        <v>0.8</v>
      </c>
      <c r="J562" s="130">
        <v>0.8</v>
      </c>
      <c r="K562" s="155">
        <v>66.666666666666671</v>
      </c>
      <c r="L562" s="131"/>
      <c r="M562" s="131"/>
      <c r="N562" s="131"/>
      <c r="O562" s="131"/>
      <c r="P562" s="131"/>
      <c r="Q562" s="131">
        <v>100</v>
      </c>
      <c r="U562" s="37"/>
      <c r="V562" s="36"/>
      <c r="W562" s="36"/>
      <c r="X562" s="36"/>
      <c r="Y562" s="36"/>
      <c r="Z562" s="36"/>
      <c r="AA562" s="36"/>
      <c r="AB562" s="36"/>
      <c r="AC562" s="36"/>
      <c r="AD562" s="36"/>
    </row>
    <row r="563" spans="1:30" ht="16.5" customHeight="1" x14ac:dyDescent="0.25">
      <c r="A563" s="133">
        <v>4</v>
      </c>
      <c r="B563" s="136" t="s">
        <v>18</v>
      </c>
      <c r="C563" s="130">
        <v>2</v>
      </c>
      <c r="D563" s="130">
        <v>1.5</v>
      </c>
      <c r="E563" s="130">
        <v>1.5</v>
      </c>
      <c r="F563" s="130">
        <v>1.5</v>
      </c>
      <c r="G563" s="130">
        <v>1.5</v>
      </c>
      <c r="H563" s="130">
        <v>3</v>
      </c>
      <c r="I563" s="130">
        <v>9</v>
      </c>
      <c r="J563" s="130">
        <v>7</v>
      </c>
      <c r="K563" s="131">
        <v>350</v>
      </c>
      <c r="L563" s="131">
        <v>466.66666666666669</v>
      </c>
      <c r="M563" s="131">
        <v>466.66666666666669</v>
      </c>
      <c r="N563" s="131">
        <v>466.66666666666669</v>
      </c>
      <c r="O563" s="131">
        <v>466.66666666666669</v>
      </c>
      <c r="P563" s="131">
        <v>233.33333333333334</v>
      </c>
      <c r="Q563" s="131">
        <v>77.777777777777786</v>
      </c>
      <c r="U563" s="40" t="s">
        <v>4</v>
      </c>
      <c r="V563" s="36"/>
      <c r="W563" s="36"/>
      <c r="X563" s="36"/>
      <c r="Y563" s="36"/>
      <c r="Z563" s="36"/>
      <c r="AA563" s="36"/>
      <c r="AB563" s="36"/>
      <c r="AC563" s="36"/>
      <c r="AD563" s="36"/>
    </row>
    <row r="564" spans="1:30" ht="16.5" customHeight="1" x14ac:dyDescent="0.25">
      <c r="A564" s="133">
        <v>5</v>
      </c>
      <c r="B564" s="136" t="s">
        <v>50</v>
      </c>
      <c r="C564" s="130">
        <v>9</v>
      </c>
      <c r="D564" s="130">
        <v>10</v>
      </c>
      <c r="E564" s="130">
        <v>10</v>
      </c>
      <c r="F564" s="130">
        <v>12</v>
      </c>
      <c r="G564" s="130">
        <v>15</v>
      </c>
      <c r="H564" s="130">
        <v>20</v>
      </c>
      <c r="I564" s="130">
        <v>9</v>
      </c>
      <c r="J564" s="130">
        <v>9</v>
      </c>
      <c r="K564" s="131">
        <v>100</v>
      </c>
      <c r="L564" s="131">
        <v>90</v>
      </c>
      <c r="M564" s="131">
        <v>90</v>
      </c>
      <c r="N564" s="131">
        <v>75</v>
      </c>
      <c r="O564" s="131">
        <v>60</v>
      </c>
      <c r="P564" s="131">
        <v>45</v>
      </c>
      <c r="Q564" s="131">
        <v>100</v>
      </c>
      <c r="V564" s="36"/>
      <c r="W564" s="36"/>
      <c r="X564" s="36"/>
      <c r="Y564" s="36"/>
      <c r="Z564" s="36"/>
      <c r="AA564" s="36"/>
      <c r="AB564" s="36"/>
      <c r="AC564" s="36"/>
      <c r="AD564" s="36"/>
    </row>
    <row r="565" spans="1:30" ht="16.5" customHeight="1" x14ac:dyDescent="0.25">
      <c r="A565" s="133">
        <v>6</v>
      </c>
      <c r="B565" s="136" t="s">
        <v>49</v>
      </c>
      <c r="C565" s="130">
        <v>3.5</v>
      </c>
      <c r="D565" s="130">
        <v>10</v>
      </c>
      <c r="E565" s="130">
        <v>10</v>
      </c>
      <c r="F565" s="130">
        <v>12</v>
      </c>
      <c r="G565" s="130">
        <v>15</v>
      </c>
      <c r="H565" s="130">
        <v>20</v>
      </c>
      <c r="I565" s="130">
        <v>2</v>
      </c>
      <c r="J565" s="130">
        <v>2</v>
      </c>
      <c r="K565" s="131">
        <v>57.142857142857139</v>
      </c>
      <c r="L565" s="131">
        <v>20</v>
      </c>
      <c r="M565" s="131">
        <v>20</v>
      </c>
      <c r="N565" s="131">
        <v>16.666666666666664</v>
      </c>
      <c r="O565" s="131">
        <v>13.333333333333334</v>
      </c>
      <c r="P565" s="131">
        <v>10</v>
      </c>
      <c r="Q565" s="131">
        <v>100</v>
      </c>
      <c r="U565" s="38"/>
      <c r="V565" s="36"/>
      <c r="W565" s="36"/>
      <c r="X565" s="36"/>
      <c r="Y565" s="36"/>
      <c r="Z565" s="36"/>
      <c r="AA565" s="36"/>
      <c r="AB565" s="36"/>
      <c r="AC565" s="36"/>
      <c r="AD565" s="36"/>
    </row>
    <row r="566" spans="1:30" ht="16.5" customHeight="1" x14ac:dyDescent="0.25">
      <c r="A566" s="133">
        <v>7</v>
      </c>
      <c r="B566" s="136" t="s">
        <v>53</v>
      </c>
      <c r="C566" s="130">
        <v>13</v>
      </c>
      <c r="D566" s="130">
        <v>8</v>
      </c>
      <c r="E566" s="130">
        <v>8</v>
      </c>
      <c r="F566" s="130">
        <v>8</v>
      </c>
      <c r="G566" s="130">
        <v>7</v>
      </c>
      <c r="H566" s="130">
        <v>7</v>
      </c>
      <c r="I566" s="130">
        <v>8</v>
      </c>
      <c r="J566" s="130">
        <v>7</v>
      </c>
      <c r="K566" s="131">
        <v>53.846153846153847</v>
      </c>
      <c r="L566" s="131">
        <v>87.5</v>
      </c>
      <c r="M566" s="131">
        <v>87.5</v>
      </c>
      <c r="N566" s="131">
        <v>87.5</v>
      </c>
      <c r="O566" s="131">
        <v>100</v>
      </c>
      <c r="P566" s="131">
        <v>100</v>
      </c>
      <c r="Q566" s="131">
        <v>87.5</v>
      </c>
      <c r="U566" s="38"/>
    </row>
    <row r="567" spans="1:30" ht="16.5" customHeight="1" x14ac:dyDescent="0.25">
      <c r="A567" s="133">
        <v>8</v>
      </c>
      <c r="B567" s="136" t="s">
        <v>22</v>
      </c>
      <c r="C567" s="130">
        <v>9</v>
      </c>
      <c r="D567" s="130">
        <v>7.5</v>
      </c>
      <c r="E567" s="130">
        <v>7.5</v>
      </c>
      <c r="F567" s="130">
        <v>8</v>
      </c>
      <c r="G567" s="130">
        <v>8</v>
      </c>
      <c r="H567" s="130">
        <v>8</v>
      </c>
      <c r="I567" s="130">
        <v>9</v>
      </c>
      <c r="J567" s="130">
        <v>9</v>
      </c>
      <c r="K567" s="131">
        <v>100</v>
      </c>
      <c r="L567" s="131">
        <v>120</v>
      </c>
      <c r="M567" s="131">
        <v>120</v>
      </c>
      <c r="N567" s="131">
        <v>112.5</v>
      </c>
      <c r="O567" s="131">
        <v>112.5</v>
      </c>
      <c r="P567" s="131">
        <v>112.5</v>
      </c>
      <c r="Q567" s="131">
        <v>100</v>
      </c>
      <c r="U567" s="38"/>
    </row>
    <row r="568" spans="1:30" ht="17.25" customHeight="1" x14ac:dyDescent="0.25">
      <c r="A568" s="133">
        <v>9</v>
      </c>
      <c r="B568" s="136" t="s">
        <v>12</v>
      </c>
      <c r="C568" s="130">
        <v>11</v>
      </c>
      <c r="D568" s="130">
        <v>17</v>
      </c>
      <c r="E568" s="130">
        <v>17</v>
      </c>
      <c r="F568" s="130">
        <v>17</v>
      </c>
      <c r="G568" s="130">
        <v>17</v>
      </c>
      <c r="H568" s="130">
        <v>20</v>
      </c>
      <c r="I568" s="130">
        <v>22</v>
      </c>
      <c r="J568" s="130">
        <v>22</v>
      </c>
      <c r="K568" s="131">
        <v>200</v>
      </c>
      <c r="L568" s="131">
        <v>129.41176470588235</v>
      </c>
      <c r="M568" s="131">
        <v>129.41176470588235</v>
      </c>
      <c r="N568" s="131">
        <v>129.41176470588235</v>
      </c>
      <c r="O568" s="131">
        <v>129.41176470588235</v>
      </c>
      <c r="P568" s="131">
        <v>110.00000000000001</v>
      </c>
      <c r="Q568" s="131">
        <v>100</v>
      </c>
      <c r="U568" s="38"/>
    </row>
    <row r="569" spans="1:30" ht="17.25" customHeight="1" x14ac:dyDescent="0.25">
      <c r="A569" s="133">
        <v>10</v>
      </c>
      <c r="B569" s="136" t="s">
        <v>13</v>
      </c>
      <c r="C569" s="130">
        <v>50</v>
      </c>
      <c r="D569" s="130">
        <v>51</v>
      </c>
      <c r="E569" s="130">
        <v>51</v>
      </c>
      <c r="F569" s="130">
        <v>51</v>
      </c>
      <c r="G569" s="130">
        <v>50</v>
      </c>
      <c r="H569" s="130">
        <v>58</v>
      </c>
      <c r="I569" s="130">
        <v>60</v>
      </c>
      <c r="J569" s="130">
        <v>60</v>
      </c>
      <c r="K569" s="131">
        <v>120</v>
      </c>
      <c r="L569" s="131">
        <v>117.64705882352942</v>
      </c>
      <c r="M569" s="131">
        <v>117.64705882352942</v>
      </c>
      <c r="N569" s="131">
        <v>117.64705882352942</v>
      </c>
      <c r="O569" s="131">
        <v>120</v>
      </c>
      <c r="P569" s="131">
        <v>103.44827586206897</v>
      </c>
      <c r="Q569" s="131">
        <v>100</v>
      </c>
    </row>
    <row r="570" spans="1:30" ht="17.25" customHeight="1" x14ac:dyDescent="0.25">
      <c r="A570" s="133">
        <v>11</v>
      </c>
      <c r="B570" s="136" t="s">
        <v>14</v>
      </c>
      <c r="C570" s="130">
        <v>50</v>
      </c>
      <c r="D570" s="130">
        <v>52</v>
      </c>
      <c r="E570" s="130">
        <v>52</v>
      </c>
      <c r="F570" s="130">
        <v>52</v>
      </c>
      <c r="G570" s="130">
        <v>55</v>
      </c>
      <c r="H570" s="130">
        <v>65</v>
      </c>
      <c r="I570" s="130">
        <v>65</v>
      </c>
      <c r="J570" s="130">
        <v>65</v>
      </c>
      <c r="K570" s="131">
        <v>130</v>
      </c>
      <c r="L570" s="131">
        <v>125</v>
      </c>
      <c r="M570" s="131">
        <v>125</v>
      </c>
      <c r="N570" s="131">
        <v>125</v>
      </c>
      <c r="O570" s="131">
        <v>118.18181818181819</v>
      </c>
      <c r="P570" s="131">
        <v>100</v>
      </c>
      <c r="Q570" s="131">
        <v>100</v>
      </c>
    </row>
    <row r="571" spans="1:30" ht="16.5" customHeight="1" x14ac:dyDescent="0.25">
      <c r="A571" s="133">
        <v>12</v>
      </c>
      <c r="B571" s="136" t="s">
        <v>0</v>
      </c>
      <c r="C571" s="130">
        <v>3</v>
      </c>
      <c r="D571" s="130">
        <v>3</v>
      </c>
      <c r="E571" s="130">
        <v>3</v>
      </c>
      <c r="F571" s="130">
        <v>3</v>
      </c>
      <c r="G571" s="130">
        <v>3.5</v>
      </c>
      <c r="H571" s="130">
        <v>4</v>
      </c>
      <c r="I571" s="130">
        <v>3.5</v>
      </c>
      <c r="J571" s="130">
        <v>3.5</v>
      </c>
      <c r="K571" s="131">
        <v>116.66666666666667</v>
      </c>
      <c r="L571" s="131">
        <v>116.66666666666667</v>
      </c>
      <c r="M571" s="131">
        <v>116.66666666666667</v>
      </c>
      <c r="N571" s="131">
        <v>116.66666666666667</v>
      </c>
      <c r="O571" s="131">
        <v>100</v>
      </c>
      <c r="P571" s="131">
        <v>87.5</v>
      </c>
      <c r="Q571" s="131">
        <v>100</v>
      </c>
    </row>
    <row r="572" spans="1:30" ht="17.25" customHeight="1" x14ac:dyDescent="0.25">
      <c r="A572" s="133">
        <v>13</v>
      </c>
      <c r="B572" s="136" t="s">
        <v>1</v>
      </c>
      <c r="C572" s="130">
        <v>10</v>
      </c>
      <c r="D572" s="130">
        <v>11</v>
      </c>
      <c r="E572" s="130">
        <v>11</v>
      </c>
      <c r="F572" s="130">
        <v>11</v>
      </c>
      <c r="G572" s="130">
        <v>12</v>
      </c>
      <c r="H572" s="130">
        <v>12</v>
      </c>
      <c r="I572" s="130">
        <v>13</v>
      </c>
      <c r="J572" s="130">
        <v>12</v>
      </c>
      <c r="K572" s="131">
        <v>120</v>
      </c>
      <c r="L572" s="131">
        <v>109.09090909090908</v>
      </c>
      <c r="M572" s="131">
        <v>109.09090909090908</v>
      </c>
      <c r="N572" s="131">
        <v>109.09090909090908</v>
      </c>
      <c r="O572" s="131">
        <v>100</v>
      </c>
      <c r="P572" s="131">
        <v>100</v>
      </c>
      <c r="Q572" s="131">
        <v>92.307692307692307</v>
      </c>
      <c r="U572" s="40" t="s">
        <v>4</v>
      </c>
    </row>
    <row r="573" spans="1:30" ht="16.5" customHeight="1" x14ac:dyDescent="0.25">
      <c r="A573" s="133">
        <v>14</v>
      </c>
      <c r="B573" s="136" t="s">
        <v>2</v>
      </c>
      <c r="C573" s="130">
        <v>7</v>
      </c>
      <c r="D573" s="130">
        <v>9</v>
      </c>
      <c r="E573" s="130">
        <v>9</v>
      </c>
      <c r="F573" s="130">
        <v>9</v>
      </c>
      <c r="G573" s="130">
        <v>9.5</v>
      </c>
      <c r="H573" s="130">
        <v>10</v>
      </c>
      <c r="I573" s="130">
        <v>10</v>
      </c>
      <c r="J573" s="130">
        <v>10</v>
      </c>
      <c r="K573" s="131">
        <v>142.85714285714286</v>
      </c>
      <c r="L573" s="131">
        <v>111.11111111111111</v>
      </c>
      <c r="M573" s="131">
        <v>111.11111111111111</v>
      </c>
      <c r="N573" s="131">
        <v>111.11111111111111</v>
      </c>
      <c r="O573" s="131">
        <v>105.26315789473684</v>
      </c>
      <c r="P573" s="131">
        <v>100</v>
      </c>
      <c r="Q573" s="131">
        <v>100</v>
      </c>
    </row>
    <row r="574" spans="1:30" ht="18" customHeight="1" x14ac:dyDescent="0.25">
      <c r="A574" s="138">
        <v>15</v>
      </c>
      <c r="B574" s="136" t="s">
        <v>54</v>
      </c>
      <c r="C574" s="130">
        <v>32</v>
      </c>
      <c r="D574" s="130">
        <v>32</v>
      </c>
      <c r="E574" s="130">
        <v>32</v>
      </c>
      <c r="F574" s="130">
        <v>32</v>
      </c>
      <c r="G574" s="130">
        <v>32</v>
      </c>
      <c r="H574" s="130">
        <v>32</v>
      </c>
      <c r="I574" s="130">
        <v>32</v>
      </c>
      <c r="J574" s="130">
        <v>32</v>
      </c>
      <c r="K574" s="131">
        <v>100</v>
      </c>
      <c r="L574" s="131">
        <v>100</v>
      </c>
      <c r="M574" s="131">
        <v>100</v>
      </c>
      <c r="N574" s="131">
        <v>100</v>
      </c>
      <c r="O574" s="131">
        <v>100</v>
      </c>
      <c r="P574" s="131">
        <v>100</v>
      </c>
      <c r="Q574" s="131">
        <v>100</v>
      </c>
    </row>
    <row r="575" spans="1:30" ht="17.25" customHeight="1" x14ac:dyDescent="0.25">
      <c r="A575" s="138">
        <v>16</v>
      </c>
      <c r="B575" s="136" t="s">
        <v>26</v>
      </c>
      <c r="C575" s="130">
        <v>30</v>
      </c>
      <c r="D575" s="130">
        <v>30</v>
      </c>
      <c r="E575" s="130">
        <v>30</v>
      </c>
      <c r="F575" s="130">
        <v>30</v>
      </c>
      <c r="G575" s="130">
        <v>30</v>
      </c>
      <c r="H575" s="130">
        <v>30</v>
      </c>
      <c r="I575" s="130">
        <v>30</v>
      </c>
      <c r="J575" s="130">
        <v>30</v>
      </c>
      <c r="K575" s="131">
        <v>100</v>
      </c>
      <c r="L575" s="131">
        <v>100</v>
      </c>
      <c r="M575" s="131">
        <v>100</v>
      </c>
      <c r="N575" s="131">
        <v>100</v>
      </c>
      <c r="O575" s="131">
        <v>100</v>
      </c>
      <c r="P575" s="131">
        <v>100</v>
      </c>
      <c r="Q575" s="131">
        <v>100</v>
      </c>
      <c r="U575" s="36"/>
      <c r="Y575" s="44"/>
      <c r="Z575" s="44"/>
      <c r="AC575" s="44"/>
      <c r="AD575" s="44"/>
    </row>
    <row r="576" spans="1:30" ht="17.25" customHeight="1" x14ac:dyDescent="0.25">
      <c r="A576" s="138">
        <v>17</v>
      </c>
      <c r="B576" s="136" t="s">
        <v>20</v>
      </c>
      <c r="C576" s="130">
        <v>5.0999999999999996</v>
      </c>
      <c r="D576" s="130">
        <v>5.0999999999999996</v>
      </c>
      <c r="E576" s="130">
        <v>4.9000000000000004</v>
      </c>
      <c r="F576" s="130">
        <v>4.9000000000000004</v>
      </c>
      <c r="G576" s="130">
        <v>5</v>
      </c>
      <c r="H576" s="130">
        <v>4.8</v>
      </c>
      <c r="I576" s="130">
        <v>4.5</v>
      </c>
      <c r="J576" s="130">
        <v>4.5999999999999996</v>
      </c>
      <c r="K576" s="131">
        <v>90.196078431372555</v>
      </c>
      <c r="L576" s="131">
        <v>90.196078431372555</v>
      </c>
      <c r="M576" s="131">
        <v>93.877551020408148</v>
      </c>
      <c r="N576" s="131">
        <v>93.877551020408148</v>
      </c>
      <c r="O576" s="131">
        <v>92</v>
      </c>
      <c r="P576" s="131">
        <v>95.833333333333329</v>
      </c>
      <c r="Q576" s="131">
        <v>102.22222222222221</v>
      </c>
      <c r="U576" s="36"/>
      <c r="Y576" s="44"/>
      <c r="Z576" s="44"/>
      <c r="AC576" s="44"/>
      <c r="AD576" s="44"/>
    </row>
    <row r="577" spans="1:30" ht="17.25" customHeight="1" x14ac:dyDescent="0.25">
      <c r="A577" s="138">
        <v>18</v>
      </c>
      <c r="B577" s="136" t="s">
        <v>3</v>
      </c>
      <c r="C577" s="130">
        <v>3</v>
      </c>
      <c r="D577" s="130">
        <v>3.5</v>
      </c>
      <c r="E577" s="130">
        <v>3.5</v>
      </c>
      <c r="F577" s="130">
        <v>3.5</v>
      </c>
      <c r="G577" s="130">
        <v>3.6</v>
      </c>
      <c r="H577" s="130">
        <v>3.8</v>
      </c>
      <c r="I577" s="130">
        <v>3</v>
      </c>
      <c r="J577" s="130">
        <v>3</v>
      </c>
      <c r="K577" s="131">
        <v>100</v>
      </c>
      <c r="L577" s="131">
        <v>85.714285714285708</v>
      </c>
      <c r="M577" s="131">
        <v>85.714285714285708</v>
      </c>
      <c r="N577" s="131">
        <v>85.714285714285708</v>
      </c>
      <c r="O577" s="131">
        <v>83.333333333333329</v>
      </c>
      <c r="P577" s="131">
        <v>78.94736842105263</v>
      </c>
      <c r="Q577" s="131">
        <v>100</v>
      </c>
      <c r="U577" s="36"/>
      <c r="Y577" s="44"/>
      <c r="Z577" s="44"/>
      <c r="AC577" s="44"/>
      <c r="AD577" s="44"/>
    </row>
    <row r="578" spans="1:30" ht="17.25" customHeight="1" x14ac:dyDescent="0.25">
      <c r="A578" s="138">
        <v>19</v>
      </c>
      <c r="B578" s="136" t="s">
        <v>8</v>
      </c>
      <c r="C578" s="130">
        <v>10</v>
      </c>
      <c r="D578" s="130">
        <v>10</v>
      </c>
      <c r="E578" s="130">
        <v>10</v>
      </c>
      <c r="F578" s="130">
        <v>10</v>
      </c>
      <c r="G578" s="130">
        <v>13</v>
      </c>
      <c r="H578" s="130">
        <v>15</v>
      </c>
      <c r="I578" s="130">
        <v>18</v>
      </c>
      <c r="J578" s="130">
        <v>18</v>
      </c>
      <c r="K578" s="131">
        <v>180</v>
      </c>
      <c r="L578" s="131">
        <v>180</v>
      </c>
      <c r="M578" s="131">
        <v>180</v>
      </c>
      <c r="N578" s="131">
        <v>180</v>
      </c>
      <c r="O578" s="131">
        <v>138.46153846153845</v>
      </c>
      <c r="P578" s="131">
        <v>120</v>
      </c>
      <c r="Q578" s="131">
        <v>100</v>
      </c>
      <c r="U578" s="36"/>
      <c r="Y578" s="44"/>
      <c r="Z578" s="44"/>
      <c r="AC578" s="44"/>
      <c r="AD578" s="44"/>
    </row>
    <row r="579" spans="1:30" ht="17.25" customHeight="1" x14ac:dyDescent="0.25">
      <c r="A579" s="138">
        <v>20</v>
      </c>
      <c r="B579" s="136" t="s">
        <v>9</v>
      </c>
      <c r="C579" s="130">
        <v>14</v>
      </c>
      <c r="D579" s="130">
        <v>15</v>
      </c>
      <c r="E579" s="130">
        <v>15</v>
      </c>
      <c r="F579" s="130">
        <v>15</v>
      </c>
      <c r="G579" s="130">
        <v>12</v>
      </c>
      <c r="H579" s="130">
        <v>15</v>
      </c>
      <c r="I579" s="130">
        <v>18</v>
      </c>
      <c r="J579" s="130">
        <v>18</v>
      </c>
      <c r="K579" s="131">
        <v>128.57142857142858</v>
      </c>
      <c r="L579" s="131">
        <v>120</v>
      </c>
      <c r="M579" s="131">
        <v>120</v>
      </c>
      <c r="N579" s="131">
        <v>120</v>
      </c>
      <c r="O579" s="131">
        <v>150</v>
      </c>
      <c r="P579" s="131">
        <v>120</v>
      </c>
      <c r="Q579" s="131">
        <v>100</v>
      </c>
      <c r="Y579" s="44"/>
      <c r="Z579" s="44"/>
      <c r="AC579" s="44"/>
      <c r="AD579" s="44"/>
    </row>
    <row r="580" spans="1:30" ht="16.5" customHeight="1" x14ac:dyDescent="0.25">
      <c r="A580" s="138">
        <v>21</v>
      </c>
      <c r="B580" s="136" t="s">
        <v>10</v>
      </c>
      <c r="C580" s="130">
        <v>14</v>
      </c>
      <c r="D580" s="130">
        <v>16</v>
      </c>
      <c r="E580" s="130">
        <v>16</v>
      </c>
      <c r="F580" s="130">
        <v>16</v>
      </c>
      <c r="G580" s="130">
        <v>14</v>
      </c>
      <c r="H580" s="130">
        <v>14</v>
      </c>
      <c r="I580" s="130">
        <v>15</v>
      </c>
      <c r="J580" s="130">
        <v>12</v>
      </c>
      <c r="K580" s="131">
        <v>85.714285714285708</v>
      </c>
      <c r="L580" s="131">
        <v>75</v>
      </c>
      <c r="M580" s="131">
        <v>75</v>
      </c>
      <c r="N580" s="131">
        <v>75</v>
      </c>
      <c r="O580" s="131">
        <v>85.714285714285708</v>
      </c>
      <c r="P580" s="131">
        <v>85.714285714285708</v>
      </c>
      <c r="Q580" s="131">
        <v>80</v>
      </c>
      <c r="U580" s="45"/>
      <c r="Y580" s="44"/>
      <c r="Z580" s="44"/>
      <c r="AC580" s="44"/>
      <c r="AD580" s="44"/>
    </row>
    <row r="581" spans="1:30" ht="31.5" x14ac:dyDescent="0.25">
      <c r="A581" s="138">
        <v>22</v>
      </c>
      <c r="B581" s="139" t="s">
        <v>16</v>
      </c>
      <c r="C581" s="130">
        <v>3</v>
      </c>
      <c r="D581" s="130">
        <v>3</v>
      </c>
      <c r="E581" s="130">
        <v>3</v>
      </c>
      <c r="F581" s="130">
        <v>3</v>
      </c>
      <c r="G581" s="130">
        <v>3</v>
      </c>
      <c r="H581" s="130">
        <v>3</v>
      </c>
      <c r="I581" s="130">
        <v>3</v>
      </c>
      <c r="J581" s="130">
        <v>3</v>
      </c>
      <c r="K581" s="131">
        <v>100</v>
      </c>
      <c r="L581" s="131">
        <v>100</v>
      </c>
      <c r="M581" s="131">
        <v>100</v>
      </c>
      <c r="N581" s="131">
        <v>100</v>
      </c>
      <c r="O581" s="131">
        <v>100</v>
      </c>
      <c r="P581" s="131">
        <v>100</v>
      </c>
      <c r="Q581" s="131">
        <v>100</v>
      </c>
      <c r="U581" s="45"/>
      <c r="Y581" s="44"/>
      <c r="Z581" s="44"/>
      <c r="AC581" s="44"/>
      <c r="AD581" s="44"/>
    </row>
    <row r="582" spans="1:30" ht="17.25" customHeight="1" x14ac:dyDescent="0.25">
      <c r="A582" s="138">
        <v>23</v>
      </c>
      <c r="B582" s="136" t="s">
        <v>15</v>
      </c>
      <c r="C582" s="130">
        <v>18</v>
      </c>
      <c r="D582" s="130">
        <v>32</v>
      </c>
      <c r="E582" s="130">
        <v>32</v>
      </c>
      <c r="F582" s="130">
        <v>32</v>
      </c>
      <c r="G582" s="130">
        <v>32</v>
      </c>
      <c r="H582" s="130">
        <v>32</v>
      </c>
      <c r="I582" s="130">
        <v>32</v>
      </c>
      <c r="J582" s="130">
        <v>32</v>
      </c>
      <c r="K582" s="131">
        <v>177.77777777777777</v>
      </c>
      <c r="L582" s="131">
        <v>100</v>
      </c>
      <c r="M582" s="131">
        <v>100</v>
      </c>
      <c r="N582" s="131">
        <v>100</v>
      </c>
      <c r="O582" s="131">
        <v>100</v>
      </c>
      <c r="P582" s="131">
        <v>100</v>
      </c>
      <c r="Q582" s="131">
        <v>100</v>
      </c>
      <c r="U582" s="45"/>
    </row>
    <row r="583" spans="1:30" ht="17.25" customHeight="1" x14ac:dyDescent="0.25">
      <c r="A583" s="138">
        <v>24</v>
      </c>
      <c r="B583" s="136" t="s">
        <v>139</v>
      </c>
      <c r="C583" s="130"/>
      <c r="D583" s="130">
        <v>4.2</v>
      </c>
      <c r="E583" s="130">
        <v>4.2</v>
      </c>
      <c r="F583" s="130">
        <v>4.2</v>
      </c>
      <c r="G583" s="130">
        <v>4.4000000000000004</v>
      </c>
      <c r="H583" s="130">
        <v>4.5999999999999996</v>
      </c>
      <c r="I583" s="130">
        <v>5.0999999999999996</v>
      </c>
      <c r="J583" s="130">
        <v>5.0999999999999996</v>
      </c>
      <c r="K583" s="131"/>
      <c r="L583" s="131">
        <v>121.42857142857142</v>
      </c>
      <c r="M583" s="131">
        <v>121.42857142857142</v>
      </c>
      <c r="N583" s="131">
        <v>121.42857142857142</v>
      </c>
      <c r="O583" s="131">
        <v>115.90909090909089</v>
      </c>
      <c r="P583" s="131">
        <v>110.86956521739131</v>
      </c>
      <c r="Q583" s="131">
        <v>100</v>
      </c>
      <c r="U583" s="45"/>
    </row>
    <row r="584" spans="1:30" ht="17.25" customHeight="1" x14ac:dyDescent="0.25">
      <c r="A584" s="140">
        <v>25</v>
      </c>
      <c r="B584" s="136" t="s">
        <v>5</v>
      </c>
      <c r="C584" s="130">
        <v>5.2</v>
      </c>
      <c r="D584" s="130">
        <v>6.2</v>
      </c>
      <c r="E584" s="130">
        <v>6.2</v>
      </c>
      <c r="F584" s="130">
        <v>6.2</v>
      </c>
      <c r="G584" s="130">
        <v>7.8</v>
      </c>
      <c r="H584" s="130">
        <v>9.1999999999999993</v>
      </c>
      <c r="I584" s="130">
        <v>8.8000000000000007</v>
      </c>
      <c r="J584" s="130">
        <v>8.8000000000000007</v>
      </c>
      <c r="K584" s="131">
        <v>169.23076923076923</v>
      </c>
      <c r="L584" s="131">
        <v>141.93548387096774</v>
      </c>
      <c r="M584" s="131">
        <v>141.93548387096774</v>
      </c>
      <c r="N584" s="131">
        <v>141.93548387096774</v>
      </c>
      <c r="O584" s="131">
        <v>112.82051282051285</v>
      </c>
      <c r="P584" s="131">
        <v>95.652173913043498</v>
      </c>
      <c r="Q584" s="131">
        <v>100</v>
      </c>
    </row>
    <row r="585" spans="1:30" ht="48" customHeight="1" x14ac:dyDescent="0.25">
      <c r="A585" s="129"/>
      <c r="B585" s="141" t="s">
        <v>56</v>
      </c>
      <c r="C585" s="130"/>
      <c r="D585" s="130"/>
      <c r="E585" s="130"/>
      <c r="F585" s="130"/>
      <c r="G585" s="130"/>
      <c r="H585" s="130"/>
      <c r="I585" s="130"/>
      <c r="J585" s="130"/>
      <c r="K585" s="131"/>
      <c r="L585" s="131"/>
      <c r="M585" s="131"/>
      <c r="N585" s="131"/>
      <c r="O585" s="131"/>
      <c r="P585" s="131"/>
      <c r="Q585" s="131"/>
    </row>
    <row r="586" spans="1:30" ht="17.25" customHeight="1" x14ac:dyDescent="0.25">
      <c r="A586" s="129"/>
      <c r="B586" s="158" t="s">
        <v>24</v>
      </c>
      <c r="C586" s="159">
        <v>10.25</v>
      </c>
      <c r="D586" s="159">
        <v>11.31</v>
      </c>
      <c r="E586" s="159">
        <v>11.31</v>
      </c>
      <c r="F586" s="159">
        <v>11.31</v>
      </c>
      <c r="G586" s="159">
        <v>11.31</v>
      </c>
      <c r="H586" s="159">
        <v>11.31</v>
      </c>
      <c r="I586" s="159">
        <v>11.32</v>
      </c>
      <c r="J586" s="159">
        <v>11.32</v>
      </c>
      <c r="K586" s="131">
        <v>110.43902439024392</v>
      </c>
      <c r="L586" s="131">
        <v>100.08841732979663</v>
      </c>
      <c r="M586" s="131">
        <v>100.08841732979663</v>
      </c>
      <c r="N586" s="131">
        <v>100.08841732979663</v>
      </c>
      <c r="O586" s="131">
        <v>100.08841732979663</v>
      </c>
      <c r="P586" s="131">
        <v>100.08841732979663</v>
      </c>
      <c r="Q586" s="131">
        <v>100</v>
      </c>
    </row>
    <row r="587" spans="1:30" ht="17.25" customHeight="1" x14ac:dyDescent="0.25">
      <c r="A587" s="160"/>
      <c r="B587" s="129" t="s">
        <v>25</v>
      </c>
      <c r="C587" s="130">
        <v>10.27</v>
      </c>
      <c r="D587" s="130">
        <v>11.33</v>
      </c>
      <c r="E587" s="130">
        <v>11.33</v>
      </c>
      <c r="F587" s="130">
        <v>11.33</v>
      </c>
      <c r="G587" s="130">
        <v>11.33</v>
      </c>
      <c r="H587" s="130">
        <v>11.33</v>
      </c>
      <c r="I587" s="130">
        <v>11.34</v>
      </c>
      <c r="J587" s="130">
        <v>11.34</v>
      </c>
      <c r="K587" s="131">
        <v>110.41869522882182</v>
      </c>
      <c r="L587" s="131">
        <v>100.08826125330978</v>
      </c>
      <c r="M587" s="131">
        <v>100.08826125330978</v>
      </c>
      <c r="N587" s="131">
        <v>100.08826125330978</v>
      </c>
      <c r="O587" s="131">
        <v>100.08826125330978</v>
      </c>
      <c r="P587" s="131">
        <v>100.08826125330978</v>
      </c>
      <c r="Q587" s="131">
        <v>100</v>
      </c>
    </row>
    <row r="588" spans="1:30" ht="23.25" customHeight="1" x14ac:dyDescent="0.25">
      <c r="B588" s="161"/>
      <c r="C588" s="41"/>
      <c r="D588" s="41"/>
      <c r="E588" s="162">
        <v>45</v>
      </c>
      <c r="F588" s="162"/>
      <c r="G588" s="162"/>
      <c r="H588" s="162"/>
      <c r="I588" s="162"/>
      <c r="J588" s="162"/>
      <c r="K588" s="41"/>
      <c r="L588" s="41"/>
      <c r="M588" s="41"/>
      <c r="N588" s="41"/>
      <c r="O588" s="41"/>
      <c r="P588" s="41"/>
      <c r="Q588" s="41"/>
    </row>
    <row r="589" spans="1:30" ht="14.25" customHeight="1" x14ac:dyDescent="0.25">
      <c r="A589" s="36"/>
      <c r="B589" s="109"/>
      <c r="C589" s="36" t="s">
        <v>11</v>
      </c>
      <c r="D589" s="36"/>
      <c r="E589" s="109"/>
      <c r="F589" s="109"/>
      <c r="G589" s="109"/>
      <c r="H589" s="109"/>
      <c r="I589" s="109"/>
      <c r="J589" s="109"/>
      <c r="K589" s="110"/>
      <c r="L589" s="110"/>
      <c r="M589" s="110"/>
      <c r="N589" s="110"/>
      <c r="O589" s="110"/>
      <c r="P589" s="110"/>
      <c r="Q589" s="110"/>
      <c r="R589" s="36"/>
      <c r="S589" s="36"/>
      <c r="T589" s="54"/>
      <c r="U589" s="38"/>
      <c r="V589" s="36"/>
      <c r="W589" s="36"/>
      <c r="X589" s="36"/>
      <c r="Y589" s="36"/>
      <c r="Z589" s="36"/>
      <c r="AA589" s="36"/>
      <c r="AB589" s="36"/>
      <c r="AC589" s="36"/>
      <c r="AD589" s="36"/>
    </row>
    <row r="590" spans="1:30" ht="17.25" customHeight="1" x14ac:dyDescent="0.25">
      <c r="B590" s="109"/>
      <c r="C590" s="110" t="s">
        <v>158</v>
      </c>
      <c r="D590" s="36"/>
      <c r="E590" s="109"/>
      <c r="F590" s="109"/>
      <c r="G590" s="109"/>
      <c r="H590" s="109"/>
      <c r="I590" s="109"/>
      <c r="J590" s="109"/>
      <c r="K590" s="36"/>
      <c r="L590" s="36"/>
      <c r="M590" s="36"/>
      <c r="N590" s="36"/>
      <c r="O590" s="36"/>
      <c r="P590" s="36"/>
      <c r="Q590" s="36"/>
      <c r="R590" s="36"/>
      <c r="S590" s="36"/>
      <c r="T590" s="54"/>
      <c r="U590" s="37"/>
      <c r="V590" s="36"/>
      <c r="W590" s="36"/>
      <c r="X590" s="36"/>
      <c r="Y590" s="36"/>
      <c r="Z590" s="36"/>
      <c r="AA590" s="36"/>
      <c r="AB590" s="36"/>
      <c r="AC590" s="36"/>
      <c r="AD590" s="36"/>
    </row>
    <row r="591" spans="1:30" ht="9" customHeight="1" x14ac:dyDescent="0.25">
      <c r="B591" s="108"/>
      <c r="V591" s="36"/>
      <c r="W591" s="36"/>
      <c r="X591" s="36"/>
      <c r="Y591" s="36"/>
      <c r="Z591" s="36"/>
      <c r="AA591" s="36"/>
      <c r="AB591" s="36"/>
      <c r="AC591" s="36"/>
      <c r="AD591" s="36"/>
    </row>
    <row r="592" spans="1:30" ht="10.5" customHeight="1" x14ac:dyDescent="0.25">
      <c r="A592" s="44"/>
      <c r="B592" s="148" t="s">
        <v>4</v>
      </c>
      <c r="K592" s="112" t="s">
        <v>47</v>
      </c>
      <c r="L592" s="112"/>
      <c r="M592" s="112"/>
      <c r="N592" s="112"/>
      <c r="O592" s="112"/>
      <c r="P592" s="112"/>
      <c r="Q592" s="112"/>
      <c r="V592" s="36"/>
      <c r="W592" s="36"/>
      <c r="X592" s="36"/>
      <c r="Y592" s="36"/>
      <c r="Z592" s="36"/>
      <c r="AA592" s="36"/>
      <c r="AB592" s="36"/>
      <c r="AC592" s="36"/>
      <c r="AD592" s="36"/>
    </row>
    <row r="593" spans="1:30" ht="16.5" customHeight="1" x14ac:dyDescent="0.25">
      <c r="A593" s="150"/>
      <c r="B593" s="151"/>
      <c r="C593" s="114" t="s">
        <v>43</v>
      </c>
      <c r="D593" s="115"/>
      <c r="E593" s="115"/>
      <c r="F593" s="115"/>
      <c r="G593" s="115"/>
      <c r="H593" s="115"/>
      <c r="I593" s="115"/>
      <c r="J593" s="116"/>
      <c r="K593" s="117" t="str">
        <f>K10</f>
        <v>31.05.2021 бо % нисбат ба</v>
      </c>
      <c r="L593" s="118"/>
      <c r="M593" s="118"/>
      <c r="N593" s="118"/>
      <c r="O593" s="118"/>
      <c r="P593" s="118"/>
      <c r="Q593" s="119"/>
      <c r="U593" s="38"/>
      <c r="V593" s="36"/>
      <c r="W593" s="36"/>
      <c r="X593" s="36"/>
      <c r="Y593" s="36"/>
      <c r="Z593" s="36"/>
      <c r="AA593" s="36"/>
      <c r="AB593" s="36"/>
      <c r="AC593" s="36"/>
      <c r="AD593" s="36"/>
    </row>
    <row r="594" spans="1:30" ht="14.25" customHeight="1" x14ac:dyDescent="0.25">
      <c r="A594" s="152"/>
      <c r="B594" s="153"/>
      <c r="C594" s="121" t="s">
        <v>136</v>
      </c>
      <c r="D594" s="122"/>
      <c r="E594" s="123"/>
      <c r="F594" s="121" t="s">
        <v>137</v>
      </c>
      <c r="G594" s="122"/>
      <c r="H594" s="122"/>
      <c r="I594" s="122"/>
      <c r="J594" s="123"/>
      <c r="K594" s="121" t="s">
        <v>136</v>
      </c>
      <c r="L594" s="122"/>
      <c r="M594" s="123"/>
      <c r="N594" s="121" t="s">
        <v>137</v>
      </c>
      <c r="O594" s="122"/>
      <c r="P594" s="122"/>
      <c r="Q594" s="123"/>
      <c r="U594" s="38"/>
      <c r="V594" s="36"/>
      <c r="W594" s="36"/>
      <c r="X594" s="36"/>
      <c r="Y594" s="36"/>
      <c r="Z594" s="36"/>
      <c r="AA594" s="36"/>
      <c r="AB594" s="36"/>
      <c r="AC594" s="36"/>
      <c r="AD594" s="36"/>
    </row>
    <row r="595" spans="1:30" ht="17.25" customHeight="1" x14ac:dyDescent="0.25">
      <c r="A595" s="124"/>
      <c r="B595" s="154"/>
      <c r="C595" s="126" t="s">
        <v>167</v>
      </c>
      <c r="D595" s="126" t="s">
        <v>133</v>
      </c>
      <c r="E595" s="126" t="s">
        <v>134</v>
      </c>
      <c r="F595" s="126" t="s">
        <v>135</v>
      </c>
      <c r="G595" s="126" t="s">
        <v>138</v>
      </c>
      <c r="H595" s="126" t="s">
        <v>140</v>
      </c>
      <c r="I595" s="126" t="s">
        <v>168</v>
      </c>
      <c r="J595" s="126" t="s">
        <v>171</v>
      </c>
      <c r="K595" s="126" t="s">
        <v>167</v>
      </c>
      <c r="L595" s="127" t="s">
        <v>133</v>
      </c>
      <c r="M595" s="127" t="s">
        <v>134</v>
      </c>
      <c r="N595" s="127" t="s">
        <v>135</v>
      </c>
      <c r="O595" s="127" t="s">
        <v>138</v>
      </c>
      <c r="P595" s="127" t="s">
        <v>140</v>
      </c>
      <c r="Q595" s="127" t="s">
        <v>168</v>
      </c>
      <c r="V595" s="36"/>
      <c r="W595" s="36"/>
      <c r="X595" s="36"/>
      <c r="Y595" s="36"/>
      <c r="Z595" s="36"/>
      <c r="AA595" s="36"/>
      <c r="AB595" s="36"/>
      <c r="AC595" s="36"/>
      <c r="AD595" s="36"/>
    </row>
    <row r="596" spans="1:30" ht="16.5" customHeight="1" x14ac:dyDescent="0.25">
      <c r="A596" s="156">
        <v>1</v>
      </c>
      <c r="B596" s="129" t="s">
        <v>165</v>
      </c>
      <c r="C596" s="130">
        <v>5</v>
      </c>
      <c r="D596" s="130"/>
      <c r="E596" s="130"/>
      <c r="F596" s="130"/>
      <c r="G596" s="130"/>
      <c r="H596" s="130"/>
      <c r="I596" s="130">
        <v>3.5</v>
      </c>
      <c r="J596" s="130">
        <v>3.1</v>
      </c>
      <c r="K596" s="155">
        <v>62</v>
      </c>
      <c r="L596" s="155" t="e">
        <v>#DIV/0!</v>
      </c>
      <c r="M596" s="155" t="e">
        <v>#DIV/0!</v>
      </c>
      <c r="N596" s="155" t="e">
        <v>#DIV/0!</v>
      </c>
      <c r="O596" s="155" t="e">
        <v>#DIV/0!</v>
      </c>
      <c r="P596" s="155" t="e">
        <v>#DIV/0!</v>
      </c>
      <c r="Q596" s="131">
        <v>88.571428571428584</v>
      </c>
      <c r="V596" s="36"/>
      <c r="W596" s="36"/>
      <c r="X596" s="36"/>
      <c r="Y596" s="36"/>
      <c r="Z596" s="36"/>
      <c r="AA596" s="36"/>
      <c r="AB596" s="36"/>
      <c r="AC596" s="36"/>
      <c r="AD596" s="36"/>
    </row>
    <row r="597" spans="1:30" ht="16.5" customHeight="1" x14ac:dyDescent="0.25">
      <c r="A597" s="133">
        <v>2</v>
      </c>
      <c r="B597" s="136" t="s">
        <v>6</v>
      </c>
      <c r="C597" s="130">
        <v>2.5</v>
      </c>
      <c r="D597" s="130">
        <v>2.2999999999999998</v>
      </c>
      <c r="E597" s="130">
        <v>2.2999999999999998</v>
      </c>
      <c r="F597" s="130">
        <v>2.2999999999999998</v>
      </c>
      <c r="G597" s="130">
        <v>2.2999999999999998</v>
      </c>
      <c r="H597" s="130">
        <v>2.2999999999999998</v>
      </c>
      <c r="I597" s="130">
        <v>2.2999999999999998</v>
      </c>
      <c r="J597" s="130">
        <v>2.2999999999999998</v>
      </c>
      <c r="K597" s="131">
        <v>92</v>
      </c>
      <c r="L597" s="131">
        <v>100</v>
      </c>
      <c r="M597" s="131">
        <v>100</v>
      </c>
      <c r="N597" s="131">
        <v>100</v>
      </c>
      <c r="O597" s="131">
        <v>100</v>
      </c>
      <c r="P597" s="131">
        <v>100</v>
      </c>
      <c r="Q597" s="131">
        <v>100</v>
      </c>
      <c r="U597" s="37"/>
      <c r="V597" s="36"/>
      <c r="W597" s="36"/>
      <c r="X597" s="36"/>
      <c r="Y597" s="36"/>
      <c r="Z597" s="36"/>
      <c r="AA597" s="36"/>
      <c r="AB597" s="36"/>
      <c r="AC597" s="36"/>
      <c r="AD597" s="36"/>
    </row>
    <row r="598" spans="1:30" ht="17.25" customHeight="1" x14ac:dyDescent="0.25">
      <c r="A598" s="156">
        <v>3</v>
      </c>
      <c r="B598" s="136" t="s">
        <v>141</v>
      </c>
      <c r="C598" s="130">
        <v>1.8</v>
      </c>
      <c r="D598" s="130"/>
      <c r="E598" s="130"/>
      <c r="F598" s="130"/>
      <c r="G598" s="130"/>
      <c r="H598" s="130"/>
      <c r="I598" s="130">
        <v>1.4</v>
      </c>
      <c r="J598" s="130">
        <v>1.2</v>
      </c>
      <c r="K598" s="155">
        <v>66.666666666666657</v>
      </c>
      <c r="L598" s="131"/>
      <c r="M598" s="131"/>
      <c r="N598" s="131"/>
      <c r="O598" s="131"/>
      <c r="P598" s="131"/>
      <c r="Q598" s="131">
        <v>85.714285714285722</v>
      </c>
      <c r="U598" s="37"/>
      <c r="V598" s="36"/>
      <c r="W598" s="36"/>
      <c r="X598" s="36"/>
      <c r="Y598" s="36"/>
      <c r="Z598" s="36"/>
      <c r="AA598" s="36"/>
      <c r="AB598" s="36"/>
      <c r="AC598" s="36"/>
      <c r="AD598" s="36"/>
    </row>
    <row r="599" spans="1:30" ht="16.5" customHeight="1" x14ac:dyDescent="0.25">
      <c r="A599" s="133">
        <v>4</v>
      </c>
      <c r="B599" s="136" t="s">
        <v>18</v>
      </c>
      <c r="C599" s="130">
        <v>2</v>
      </c>
      <c r="D599" s="130">
        <v>1.8</v>
      </c>
      <c r="E599" s="130">
        <v>1.8</v>
      </c>
      <c r="F599" s="130">
        <v>1.8</v>
      </c>
      <c r="G599" s="130">
        <v>1.8</v>
      </c>
      <c r="H599" s="130">
        <v>3.1</v>
      </c>
      <c r="I599" s="130">
        <v>8</v>
      </c>
      <c r="J599" s="130">
        <v>8</v>
      </c>
      <c r="K599" s="131">
        <v>400</v>
      </c>
      <c r="L599" s="131">
        <v>444.44444444444446</v>
      </c>
      <c r="M599" s="131">
        <v>444.44444444444446</v>
      </c>
      <c r="N599" s="131">
        <v>444.44444444444446</v>
      </c>
      <c r="O599" s="131">
        <v>444.44444444444446</v>
      </c>
      <c r="P599" s="131">
        <v>258.06451612903226</v>
      </c>
      <c r="Q599" s="131">
        <v>100</v>
      </c>
      <c r="V599" s="36"/>
      <c r="W599" s="36"/>
      <c r="X599" s="36"/>
      <c r="Y599" s="36"/>
      <c r="Z599" s="36"/>
      <c r="AA599" s="36"/>
      <c r="AB599" s="36"/>
      <c r="AC599" s="36"/>
      <c r="AD599" s="36"/>
    </row>
    <row r="600" spans="1:30" ht="16.5" customHeight="1" x14ac:dyDescent="0.25">
      <c r="A600" s="133">
        <v>5</v>
      </c>
      <c r="B600" s="136" t="s">
        <v>63</v>
      </c>
      <c r="C600" s="130">
        <v>8</v>
      </c>
      <c r="D600" s="130">
        <v>8</v>
      </c>
      <c r="E600" s="130">
        <v>8</v>
      </c>
      <c r="F600" s="130">
        <v>8</v>
      </c>
      <c r="G600" s="130">
        <v>15</v>
      </c>
      <c r="H600" s="130">
        <v>18</v>
      </c>
      <c r="I600" s="130">
        <v>9</v>
      </c>
      <c r="J600" s="130">
        <v>9</v>
      </c>
      <c r="K600" s="131">
        <v>112.5</v>
      </c>
      <c r="L600" s="131">
        <v>112.5</v>
      </c>
      <c r="M600" s="131">
        <v>112.5</v>
      </c>
      <c r="N600" s="131">
        <v>112.5</v>
      </c>
      <c r="O600" s="131">
        <v>60</v>
      </c>
      <c r="P600" s="131">
        <v>50</v>
      </c>
      <c r="Q600" s="131">
        <v>100</v>
      </c>
      <c r="V600" s="36"/>
      <c r="W600" s="36"/>
      <c r="X600" s="36"/>
      <c r="Y600" s="36"/>
      <c r="Z600" s="36"/>
      <c r="AA600" s="36"/>
      <c r="AB600" s="36"/>
      <c r="AC600" s="36"/>
      <c r="AD600" s="36"/>
    </row>
    <row r="601" spans="1:30" ht="16.5" customHeight="1" x14ac:dyDescent="0.25">
      <c r="A601" s="133">
        <v>6</v>
      </c>
      <c r="B601" s="136" t="s">
        <v>62</v>
      </c>
      <c r="C601" s="130">
        <v>4</v>
      </c>
      <c r="D601" s="130">
        <v>8.5</v>
      </c>
      <c r="E601" s="130">
        <v>8.5</v>
      </c>
      <c r="F601" s="130">
        <v>8.5</v>
      </c>
      <c r="G601" s="130">
        <v>15</v>
      </c>
      <c r="H601" s="130">
        <v>15</v>
      </c>
      <c r="I601" s="130">
        <v>2.5</v>
      </c>
      <c r="J601" s="130">
        <v>2.5</v>
      </c>
      <c r="K601" s="131">
        <v>62.5</v>
      </c>
      <c r="L601" s="131">
        <v>29.411764705882355</v>
      </c>
      <c r="M601" s="131">
        <v>29.411764705882355</v>
      </c>
      <c r="N601" s="131">
        <v>29.411764705882355</v>
      </c>
      <c r="O601" s="131">
        <v>16.666666666666664</v>
      </c>
      <c r="P601" s="131">
        <v>16.666666666666664</v>
      </c>
      <c r="Q601" s="131">
        <v>100</v>
      </c>
      <c r="U601" s="38"/>
      <c r="V601" s="36"/>
      <c r="W601" s="36"/>
      <c r="X601" s="36"/>
      <c r="Y601" s="36"/>
      <c r="Z601" s="36"/>
      <c r="AA601" s="36"/>
      <c r="AB601" s="36"/>
      <c r="AC601" s="36"/>
      <c r="AD601" s="36"/>
    </row>
    <row r="602" spans="1:30" ht="16.5" customHeight="1" x14ac:dyDescent="0.25">
      <c r="A602" s="133">
        <v>7</v>
      </c>
      <c r="B602" s="136" t="s">
        <v>53</v>
      </c>
      <c r="C602" s="130">
        <v>13</v>
      </c>
      <c r="D602" s="130">
        <v>8</v>
      </c>
      <c r="E602" s="130">
        <v>8</v>
      </c>
      <c r="F602" s="130">
        <v>8</v>
      </c>
      <c r="G602" s="130">
        <v>9</v>
      </c>
      <c r="H602" s="130">
        <v>9</v>
      </c>
      <c r="I602" s="130">
        <v>12</v>
      </c>
      <c r="J602" s="130">
        <v>12</v>
      </c>
      <c r="K602" s="131">
        <v>92.307692307692307</v>
      </c>
      <c r="L602" s="131">
        <v>150</v>
      </c>
      <c r="M602" s="131">
        <v>150</v>
      </c>
      <c r="N602" s="131">
        <v>150</v>
      </c>
      <c r="O602" s="131">
        <v>133.33333333333331</v>
      </c>
      <c r="P602" s="131">
        <v>133.33333333333331</v>
      </c>
      <c r="Q602" s="131">
        <v>100</v>
      </c>
      <c r="U602" s="38"/>
    </row>
    <row r="603" spans="1:30" ht="16.5" customHeight="1" x14ac:dyDescent="0.25">
      <c r="A603" s="133">
        <v>8</v>
      </c>
      <c r="B603" s="136" t="s">
        <v>22</v>
      </c>
      <c r="C603" s="130">
        <v>12</v>
      </c>
      <c r="D603" s="130">
        <v>10</v>
      </c>
      <c r="E603" s="130">
        <v>10</v>
      </c>
      <c r="F603" s="130">
        <v>10</v>
      </c>
      <c r="G603" s="130">
        <v>10</v>
      </c>
      <c r="H603" s="130">
        <v>10</v>
      </c>
      <c r="I603" s="130">
        <v>11</v>
      </c>
      <c r="J603" s="130">
        <v>11</v>
      </c>
      <c r="K603" s="131">
        <v>91.666666666666657</v>
      </c>
      <c r="L603" s="131">
        <v>110.00000000000001</v>
      </c>
      <c r="M603" s="131">
        <v>110.00000000000001</v>
      </c>
      <c r="N603" s="131">
        <v>110.00000000000001</v>
      </c>
      <c r="O603" s="131">
        <v>110.00000000000001</v>
      </c>
      <c r="P603" s="131">
        <v>110.00000000000001</v>
      </c>
      <c r="Q603" s="131">
        <v>100</v>
      </c>
      <c r="U603" s="38"/>
    </row>
    <row r="604" spans="1:30" ht="17.25" customHeight="1" x14ac:dyDescent="0.25">
      <c r="A604" s="133">
        <v>9</v>
      </c>
      <c r="B604" s="136" t="s">
        <v>12</v>
      </c>
      <c r="C604" s="130">
        <v>12</v>
      </c>
      <c r="D604" s="130">
        <v>16</v>
      </c>
      <c r="E604" s="130">
        <v>16</v>
      </c>
      <c r="F604" s="130">
        <v>16</v>
      </c>
      <c r="G604" s="130">
        <v>17</v>
      </c>
      <c r="H604" s="130">
        <v>20</v>
      </c>
      <c r="I604" s="130">
        <v>22</v>
      </c>
      <c r="J604" s="130">
        <v>22</v>
      </c>
      <c r="K604" s="131">
        <v>183.33333333333331</v>
      </c>
      <c r="L604" s="131">
        <v>137.5</v>
      </c>
      <c r="M604" s="131">
        <v>137.5</v>
      </c>
      <c r="N604" s="131">
        <v>137.5</v>
      </c>
      <c r="O604" s="131">
        <v>129.41176470588235</v>
      </c>
      <c r="P604" s="131">
        <v>110.00000000000001</v>
      </c>
      <c r="Q604" s="131">
        <v>100</v>
      </c>
      <c r="U604" s="38"/>
    </row>
    <row r="605" spans="1:30" ht="17.25" customHeight="1" x14ac:dyDescent="0.25">
      <c r="A605" s="133">
        <v>10</v>
      </c>
      <c r="B605" s="136" t="s">
        <v>13</v>
      </c>
      <c r="C605" s="130">
        <v>49</v>
      </c>
      <c r="D605" s="130">
        <v>51</v>
      </c>
      <c r="E605" s="130">
        <v>51</v>
      </c>
      <c r="F605" s="130">
        <v>51</v>
      </c>
      <c r="G605" s="130">
        <v>52</v>
      </c>
      <c r="H605" s="130">
        <v>57</v>
      </c>
      <c r="I605" s="130">
        <v>60</v>
      </c>
      <c r="J605" s="130">
        <v>60</v>
      </c>
      <c r="K605" s="131">
        <v>122.44897959183673</v>
      </c>
      <c r="L605" s="131">
        <v>117.64705882352942</v>
      </c>
      <c r="M605" s="131">
        <v>117.64705882352942</v>
      </c>
      <c r="N605" s="131">
        <v>117.64705882352942</v>
      </c>
      <c r="O605" s="131">
        <v>115.38461538461537</v>
      </c>
      <c r="P605" s="131">
        <v>105.26315789473684</v>
      </c>
      <c r="Q605" s="131">
        <v>100</v>
      </c>
    </row>
    <row r="606" spans="1:30" ht="17.25" customHeight="1" x14ac:dyDescent="0.25">
      <c r="A606" s="133">
        <v>11</v>
      </c>
      <c r="B606" s="136" t="s">
        <v>14</v>
      </c>
      <c r="C606" s="130">
        <v>50</v>
      </c>
      <c r="D606" s="130">
        <v>52</v>
      </c>
      <c r="E606" s="130">
        <v>52</v>
      </c>
      <c r="F606" s="130">
        <v>52</v>
      </c>
      <c r="G606" s="130">
        <v>53</v>
      </c>
      <c r="H606" s="130">
        <v>61</v>
      </c>
      <c r="I606" s="130">
        <v>65</v>
      </c>
      <c r="J606" s="130">
        <v>65</v>
      </c>
      <c r="K606" s="131">
        <v>130</v>
      </c>
      <c r="L606" s="131">
        <v>125</v>
      </c>
      <c r="M606" s="131">
        <v>125</v>
      </c>
      <c r="N606" s="131">
        <v>125</v>
      </c>
      <c r="O606" s="131">
        <v>122.64150943396226</v>
      </c>
      <c r="P606" s="131">
        <v>106.55737704918033</v>
      </c>
      <c r="Q606" s="131">
        <v>100</v>
      </c>
    </row>
    <row r="607" spans="1:30" ht="16.5" customHeight="1" x14ac:dyDescent="0.25">
      <c r="A607" s="133">
        <v>12</v>
      </c>
      <c r="B607" s="136" t="s">
        <v>0</v>
      </c>
      <c r="C607" s="130">
        <v>4</v>
      </c>
      <c r="D607" s="130">
        <v>4</v>
      </c>
      <c r="E607" s="130">
        <v>4</v>
      </c>
      <c r="F607" s="130">
        <v>4</v>
      </c>
      <c r="G607" s="130">
        <v>5</v>
      </c>
      <c r="H607" s="130">
        <v>5</v>
      </c>
      <c r="I607" s="130">
        <v>5</v>
      </c>
      <c r="J607" s="130">
        <v>5</v>
      </c>
      <c r="K607" s="131">
        <v>125</v>
      </c>
      <c r="L607" s="131">
        <v>125</v>
      </c>
      <c r="M607" s="131">
        <v>125</v>
      </c>
      <c r="N607" s="131">
        <v>125</v>
      </c>
      <c r="O607" s="131">
        <v>100</v>
      </c>
      <c r="P607" s="131">
        <v>100</v>
      </c>
      <c r="Q607" s="131">
        <v>100</v>
      </c>
    </row>
    <row r="608" spans="1:30" ht="17.25" customHeight="1" x14ac:dyDescent="0.25">
      <c r="A608" s="133">
        <v>13</v>
      </c>
      <c r="B608" s="136" t="s">
        <v>1</v>
      </c>
      <c r="C608" s="130">
        <v>10</v>
      </c>
      <c r="D608" s="130">
        <v>11</v>
      </c>
      <c r="E608" s="130">
        <v>11</v>
      </c>
      <c r="F608" s="130">
        <v>11</v>
      </c>
      <c r="G608" s="130">
        <v>12</v>
      </c>
      <c r="H608" s="130">
        <v>12</v>
      </c>
      <c r="I608" s="130">
        <v>13</v>
      </c>
      <c r="J608" s="130">
        <v>13</v>
      </c>
      <c r="K608" s="131">
        <v>130</v>
      </c>
      <c r="L608" s="131">
        <v>118.18181818181819</v>
      </c>
      <c r="M608" s="131">
        <v>118.18181818181819</v>
      </c>
      <c r="N608" s="131">
        <v>118.18181818181819</v>
      </c>
      <c r="O608" s="131">
        <v>108.33333333333333</v>
      </c>
      <c r="P608" s="131">
        <v>108.33333333333333</v>
      </c>
      <c r="Q608" s="131">
        <v>100</v>
      </c>
    </row>
    <row r="609" spans="1:30" ht="16.5" customHeight="1" x14ac:dyDescent="0.25">
      <c r="A609" s="133">
        <v>14</v>
      </c>
      <c r="B609" s="136" t="s">
        <v>2</v>
      </c>
      <c r="C609" s="130">
        <v>7.2</v>
      </c>
      <c r="D609" s="130">
        <v>9</v>
      </c>
      <c r="E609" s="130">
        <v>9</v>
      </c>
      <c r="F609" s="130">
        <v>9</v>
      </c>
      <c r="G609" s="130">
        <v>9.5</v>
      </c>
      <c r="H609" s="130">
        <v>9.5</v>
      </c>
      <c r="I609" s="130">
        <v>9.8000000000000007</v>
      </c>
      <c r="J609" s="130">
        <v>9.8000000000000007</v>
      </c>
      <c r="K609" s="131">
        <v>136.11111111111111</v>
      </c>
      <c r="L609" s="131">
        <v>108.8888888888889</v>
      </c>
      <c r="M609" s="131">
        <v>108.8888888888889</v>
      </c>
      <c r="N609" s="131">
        <v>108.8888888888889</v>
      </c>
      <c r="O609" s="131">
        <v>103.15789473684211</v>
      </c>
      <c r="P609" s="131">
        <v>103.15789473684211</v>
      </c>
      <c r="Q609" s="131">
        <v>100</v>
      </c>
    </row>
    <row r="610" spans="1:30" ht="18" customHeight="1" x14ac:dyDescent="0.25">
      <c r="A610" s="138">
        <v>15</v>
      </c>
      <c r="B610" s="136" t="s">
        <v>54</v>
      </c>
      <c r="C610" s="130">
        <v>33</v>
      </c>
      <c r="D610" s="130">
        <v>32</v>
      </c>
      <c r="E610" s="130">
        <v>32</v>
      </c>
      <c r="F610" s="130">
        <v>32</v>
      </c>
      <c r="G610" s="130">
        <v>33</v>
      </c>
      <c r="H610" s="130">
        <v>33</v>
      </c>
      <c r="I610" s="130">
        <v>34</v>
      </c>
      <c r="J610" s="130">
        <v>34</v>
      </c>
      <c r="K610" s="131">
        <v>103.03030303030303</v>
      </c>
      <c r="L610" s="131">
        <v>106.25</v>
      </c>
      <c r="M610" s="131">
        <v>106.25</v>
      </c>
      <c r="N610" s="131">
        <v>106.25</v>
      </c>
      <c r="O610" s="131">
        <v>103.03030303030303</v>
      </c>
      <c r="P610" s="131">
        <v>103.03030303030303</v>
      </c>
      <c r="Q610" s="131">
        <v>100</v>
      </c>
    </row>
    <row r="611" spans="1:30" ht="17.25" customHeight="1" x14ac:dyDescent="0.25">
      <c r="A611" s="138">
        <v>16</v>
      </c>
      <c r="B611" s="136" t="s">
        <v>26</v>
      </c>
      <c r="C611" s="130">
        <v>34</v>
      </c>
      <c r="D611" s="130">
        <v>33</v>
      </c>
      <c r="E611" s="130">
        <v>33</v>
      </c>
      <c r="F611" s="130">
        <v>33</v>
      </c>
      <c r="G611" s="130">
        <v>34</v>
      </c>
      <c r="H611" s="130">
        <v>34</v>
      </c>
      <c r="I611" s="130">
        <v>35</v>
      </c>
      <c r="J611" s="130">
        <v>35</v>
      </c>
      <c r="K611" s="131">
        <v>102.94117647058823</v>
      </c>
      <c r="L611" s="131">
        <v>106.06060606060606</v>
      </c>
      <c r="M611" s="131">
        <v>106.06060606060606</v>
      </c>
      <c r="N611" s="131">
        <v>106.06060606060606</v>
      </c>
      <c r="O611" s="131">
        <v>102.94117647058823</v>
      </c>
      <c r="P611" s="131">
        <v>102.94117647058823</v>
      </c>
      <c r="Q611" s="131">
        <v>100</v>
      </c>
      <c r="U611" s="36"/>
      <c r="Y611" s="44"/>
      <c r="Z611" s="44"/>
      <c r="AC611" s="44"/>
      <c r="AD611" s="44"/>
    </row>
    <row r="612" spans="1:30" ht="17.25" customHeight="1" x14ac:dyDescent="0.25">
      <c r="A612" s="138">
        <v>17</v>
      </c>
      <c r="B612" s="136" t="s">
        <v>20</v>
      </c>
      <c r="C612" s="130">
        <v>5.2</v>
      </c>
      <c r="D612" s="130">
        <v>5</v>
      </c>
      <c r="E612" s="130">
        <v>4.9000000000000004</v>
      </c>
      <c r="F612" s="130">
        <v>4.9000000000000004</v>
      </c>
      <c r="G612" s="130">
        <v>4.8</v>
      </c>
      <c r="H612" s="130">
        <v>4.7</v>
      </c>
      <c r="I612" s="130">
        <v>4.5</v>
      </c>
      <c r="J612" s="130">
        <v>4.5</v>
      </c>
      <c r="K612" s="131">
        <v>86.538461538461533</v>
      </c>
      <c r="L612" s="131">
        <v>90</v>
      </c>
      <c r="M612" s="131">
        <v>91.836734693877546</v>
      </c>
      <c r="N612" s="131">
        <v>91.836734693877546</v>
      </c>
      <c r="O612" s="131">
        <v>93.75</v>
      </c>
      <c r="P612" s="131">
        <v>95.744680851063819</v>
      </c>
      <c r="Q612" s="131">
        <v>100</v>
      </c>
      <c r="U612" s="36"/>
      <c r="Y612" s="44"/>
      <c r="Z612" s="44"/>
      <c r="AC612" s="44"/>
      <c r="AD612" s="44"/>
    </row>
    <row r="613" spans="1:30" ht="17.25" customHeight="1" x14ac:dyDescent="0.25">
      <c r="A613" s="138">
        <v>18</v>
      </c>
      <c r="B613" s="136" t="s">
        <v>3</v>
      </c>
      <c r="C613" s="130">
        <v>3.7</v>
      </c>
      <c r="D613" s="130">
        <v>3.8</v>
      </c>
      <c r="E613" s="130">
        <v>3.8</v>
      </c>
      <c r="F613" s="130">
        <v>3.8</v>
      </c>
      <c r="G613" s="130">
        <v>3.9</v>
      </c>
      <c r="H613" s="130">
        <v>3.9</v>
      </c>
      <c r="I613" s="130">
        <v>3.9</v>
      </c>
      <c r="J613" s="130">
        <v>3.9</v>
      </c>
      <c r="K613" s="131">
        <v>105.40540540540539</v>
      </c>
      <c r="L613" s="131">
        <v>102.63157894736842</v>
      </c>
      <c r="M613" s="131">
        <v>102.63157894736842</v>
      </c>
      <c r="N613" s="131">
        <v>102.63157894736842</v>
      </c>
      <c r="O613" s="131">
        <v>100</v>
      </c>
      <c r="P613" s="131">
        <v>100</v>
      </c>
      <c r="Q613" s="131">
        <v>100</v>
      </c>
      <c r="U613" s="36"/>
      <c r="Y613" s="44"/>
      <c r="Z613" s="44"/>
      <c r="AC613" s="44"/>
      <c r="AD613" s="44"/>
    </row>
    <row r="614" spans="1:30" ht="17.25" customHeight="1" x14ac:dyDescent="0.25">
      <c r="A614" s="138">
        <v>19</v>
      </c>
      <c r="B614" s="136" t="s">
        <v>8</v>
      </c>
      <c r="C614" s="130">
        <v>14</v>
      </c>
      <c r="D614" s="130">
        <v>13</v>
      </c>
      <c r="E614" s="130">
        <v>13</v>
      </c>
      <c r="F614" s="130">
        <v>13</v>
      </c>
      <c r="G614" s="130">
        <v>12</v>
      </c>
      <c r="H614" s="130">
        <v>12</v>
      </c>
      <c r="I614" s="130">
        <v>16</v>
      </c>
      <c r="J614" s="130">
        <v>16</v>
      </c>
      <c r="K614" s="131">
        <v>114.28571428571428</v>
      </c>
      <c r="L614" s="131">
        <v>123.07692307692308</v>
      </c>
      <c r="M614" s="131">
        <v>123.07692307692308</v>
      </c>
      <c r="N614" s="131">
        <v>123.07692307692308</v>
      </c>
      <c r="O614" s="131">
        <v>133.33333333333331</v>
      </c>
      <c r="P614" s="131">
        <v>133.33333333333331</v>
      </c>
      <c r="Q614" s="131">
        <v>100</v>
      </c>
      <c r="U614" s="36"/>
      <c r="Y614" s="44"/>
      <c r="Z614" s="44"/>
      <c r="AC614" s="44"/>
      <c r="AD614" s="44"/>
    </row>
    <row r="615" spans="1:30" ht="17.25" customHeight="1" x14ac:dyDescent="0.25">
      <c r="A615" s="138">
        <v>20</v>
      </c>
      <c r="B615" s="136" t="s">
        <v>9</v>
      </c>
      <c r="C615" s="130">
        <v>18</v>
      </c>
      <c r="D615" s="130">
        <v>16</v>
      </c>
      <c r="E615" s="130">
        <v>16</v>
      </c>
      <c r="F615" s="130">
        <v>16</v>
      </c>
      <c r="G615" s="130">
        <v>15</v>
      </c>
      <c r="H615" s="130">
        <v>15</v>
      </c>
      <c r="I615" s="130">
        <v>16</v>
      </c>
      <c r="J615" s="130">
        <v>16</v>
      </c>
      <c r="K615" s="131">
        <v>88.888888888888886</v>
      </c>
      <c r="L615" s="131">
        <v>100</v>
      </c>
      <c r="M615" s="131">
        <v>100</v>
      </c>
      <c r="N615" s="131">
        <v>100</v>
      </c>
      <c r="O615" s="131">
        <v>106.66666666666667</v>
      </c>
      <c r="P615" s="131">
        <v>106.66666666666667</v>
      </c>
      <c r="Q615" s="131">
        <v>100</v>
      </c>
      <c r="Y615" s="44"/>
      <c r="Z615" s="44"/>
      <c r="AC615" s="44"/>
      <c r="AD615" s="44"/>
    </row>
    <row r="616" spans="1:30" ht="16.5" customHeight="1" x14ac:dyDescent="0.25">
      <c r="A616" s="138">
        <v>21</v>
      </c>
      <c r="B616" s="136" t="s">
        <v>10</v>
      </c>
      <c r="C616" s="130">
        <v>17</v>
      </c>
      <c r="D616" s="130">
        <v>15</v>
      </c>
      <c r="E616" s="130">
        <v>15</v>
      </c>
      <c r="F616" s="130">
        <v>15</v>
      </c>
      <c r="G616" s="130">
        <v>15</v>
      </c>
      <c r="H616" s="130">
        <v>15</v>
      </c>
      <c r="I616" s="130">
        <v>16</v>
      </c>
      <c r="J616" s="130">
        <v>16</v>
      </c>
      <c r="K616" s="131">
        <v>94.117647058823522</v>
      </c>
      <c r="L616" s="131">
        <v>106.66666666666667</v>
      </c>
      <c r="M616" s="131">
        <v>106.66666666666667</v>
      </c>
      <c r="N616" s="131">
        <v>106.66666666666667</v>
      </c>
      <c r="O616" s="131">
        <v>106.66666666666667</v>
      </c>
      <c r="P616" s="131">
        <v>106.66666666666667</v>
      </c>
      <c r="Q616" s="131">
        <v>100</v>
      </c>
      <c r="U616" s="45"/>
      <c r="Y616" s="44"/>
      <c r="Z616" s="44"/>
      <c r="AC616" s="44"/>
      <c r="AD616" s="44"/>
    </row>
    <row r="617" spans="1:30" ht="31.5" x14ac:dyDescent="0.25">
      <c r="A617" s="138">
        <v>22</v>
      </c>
      <c r="B617" s="139" t="s">
        <v>16</v>
      </c>
      <c r="C617" s="130">
        <v>3</v>
      </c>
      <c r="D617" s="130">
        <v>3</v>
      </c>
      <c r="E617" s="130">
        <v>3</v>
      </c>
      <c r="F617" s="130">
        <v>3</v>
      </c>
      <c r="G617" s="130">
        <v>3</v>
      </c>
      <c r="H617" s="130">
        <v>3</v>
      </c>
      <c r="I617" s="130">
        <v>3</v>
      </c>
      <c r="J617" s="130">
        <v>3</v>
      </c>
      <c r="K617" s="131">
        <v>100</v>
      </c>
      <c r="L617" s="131">
        <v>100</v>
      </c>
      <c r="M617" s="131">
        <v>100</v>
      </c>
      <c r="N617" s="131">
        <v>100</v>
      </c>
      <c r="O617" s="131">
        <v>100</v>
      </c>
      <c r="P617" s="131">
        <v>100</v>
      </c>
      <c r="Q617" s="131">
        <v>100</v>
      </c>
      <c r="U617" s="45"/>
      <c r="Y617" s="44"/>
      <c r="Z617" s="44"/>
      <c r="AC617" s="44"/>
      <c r="AD617" s="44"/>
    </row>
    <row r="618" spans="1:30" ht="17.25" customHeight="1" x14ac:dyDescent="0.25">
      <c r="A618" s="138">
        <v>23</v>
      </c>
      <c r="B618" s="136" t="s">
        <v>15</v>
      </c>
      <c r="C618" s="130">
        <v>20</v>
      </c>
      <c r="D618" s="130">
        <v>28</v>
      </c>
      <c r="E618" s="130">
        <v>28</v>
      </c>
      <c r="F618" s="130">
        <v>28</v>
      </c>
      <c r="G618" s="130">
        <v>28</v>
      </c>
      <c r="H618" s="130">
        <v>28</v>
      </c>
      <c r="I618" s="130">
        <v>28</v>
      </c>
      <c r="J618" s="130">
        <v>28</v>
      </c>
      <c r="K618" s="131">
        <v>140</v>
      </c>
      <c r="L618" s="131">
        <v>100</v>
      </c>
      <c r="M618" s="131">
        <v>100</v>
      </c>
      <c r="N618" s="131">
        <v>100</v>
      </c>
      <c r="O618" s="131">
        <v>100</v>
      </c>
      <c r="P618" s="131">
        <v>100</v>
      </c>
      <c r="Q618" s="131">
        <v>100</v>
      </c>
      <c r="U618" s="45"/>
    </row>
    <row r="619" spans="1:30" ht="17.25" customHeight="1" x14ac:dyDescent="0.25">
      <c r="A619" s="138">
        <v>24</v>
      </c>
      <c r="B619" s="136" t="s">
        <v>139</v>
      </c>
      <c r="C619" s="130"/>
      <c r="D619" s="130">
        <v>4.2</v>
      </c>
      <c r="E619" s="130">
        <v>4.2</v>
      </c>
      <c r="F619" s="130">
        <v>4.2</v>
      </c>
      <c r="G619" s="130">
        <v>4.3</v>
      </c>
      <c r="H619" s="130">
        <v>4.5</v>
      </c>
      <c r="I619" s="130">
        <v>5</v>
      </c>
      <c r="J619" s="130">
        <v>5</v>
      </c>
      <c r="K619" s="131"/>
      <c r="L619" s="131">
        <v>119.04761904761905</v>
      </c>
      <c r="M619" s="131">
        <v>119.04761904761905</v>
      </c>
      <c r="N619" s="131">
        <v>119.04761904761905</v>
      </c>
      <c r="O619" s="131">
        <v>116.27906976744187</v>
      </c>
      <c r="P619" s="131">
        <v>111.11111111111111</v>
      </c>
      <c r="Q619" s="131">
        <v>100</v>
      </c>
      <c r="U619" s="45"/>
    </row>
    <row r="620" spans="1:30" ht="17.25" customHeight="1" x14ac:dyDescent="0.25">
      <c r="A620" s="140">
        <v>25</v>
      </c>
      <c r="B620" s="136" t="s">
        <v>5</v>
      </c>
      <c r="C620" s="130">
        <v>5</v>
      </c>
      <c r="D620" s="130">
        <v>6</v>
      </c>
      <c r="E620" s="130">
        <v>6.1</v>
      </c>
      <c r="F620" s="130">
        <v>6.1</v>
      </c>
      <c r="G620" s="130">
        <v>7.7</v>
      </c>
      <c r="H620" s="130">
        <v>9.1</v>
      </c>
      <c r="I620" s="130">
        <v>8.6999999999999993</v>
      </c>
      <c r="J620" s="130">
        <v>8.6999999999999993</v>
      </c>
      <c r="K620" s="131">
        <v>173.99999999999997</v>
      </c>
      <c r="L620" s="131">
        <v>145</v>
      </c>
      <c r="M620" s="131">
        <v>142.62295081967213</v>
      </c>
      <c r="N620" s="131">
        <v>142.62295081967213</v>
      </c>
      <c r="O620" s="131">
        <v>112.98701298701297</v>
      </c>
      <c r="P620" s="131">
        <v>95.604395604395592</v>
      </c>
      <c r="Q620" s="131">
        <v>100</v>
      </c>
    </row>
    <row r="621" spans="1:30" ht="48" customHeight="1" x14ac:dyDescent="0.25">
      <c r="A621" s="129"/>
      <c r="B621" s="141" t="s">
        <v>56</v>
      </c>
      <c r="C621" s="130"/>
      <c r="D621" s="130"/>
      <c r="E621" s="130"/>
      <c r="F621" s="130"/>
      <c r="G621" s="130"/>
      <c r="H621" s="130"/>
      <c r="I621" s="130"/>
      <c r="J621" s="130"/>
      <c r="K621" s="131"/>
      <c r="L621" s="131"/>
      <c r="M621" s="131"/>
      <c r="N621" s="131"/>
      <c r="O621" s="131"/>
      <c r="P621" s="131"/>
      <c r="Q621" s="131"/>
    </row>
    <row r="622" spans="1:30" ht="17.25" customHeight="1" x14ac:dyDescent="0.25">
      <c r="A622" s="129"/>
      <c r="B622" s="158" t="s">
        <v>24</v>
      </c>
      <c r="C622" s="159">
        <v>10.25</v>
      </c>
      <c r="D622" s="159">
        <v>11.31</v>
      </c>
      <c r="E622" s="159">
        <v>11.31</v>
      </c>
      <c r="F622" s="159">
        <v>11.31</v>
      </c>
      <c r="G622" s="159">
        <v>11.31</v>
      </c>
      <c r="H622" s="159">
        <v>11.31</v>
      </c>
      <c r="I622" s="159">
        <v>11.32</v>
      </c>
      <c r="J622" s="159">
        <v>11.32</v>
      </c>
      <c r="K622" s="131">
        <v>110.43902439024392</v>
      </c>
      <c r="L622" s="131">
        <v>100.08841732979663</v>
      </c>
      <c r="M622" s="131">
        <v>100.08841732979663</v>
      </c>
      <c r="N622" s="131">
        <v>100.08841732979663</v>
      </c>
      <c r="O622" s="131">
        <v>100.08841732979663</v>
      </c>
      <c r="P622" s="131">
        <v>100.08841732979663</v>
      </c>
      <c r="Q622" s="131">
        <v>100</v>
      </c>
    </row>
    <row r="623" spans="1:30" ht="17.25" customHeight="1" x14ac:dyDescent="0.25">
      <c r="A623" s="160"/>
      <c r="B623" s="129" t="s">
        <v>25</v>
      </c>
      <c r="C623" s="130">
        <v>10.27</v>
      </c>
      <c r="D623" s="130">
        <v>11.33</v>
      </c>
      <c r="E623" s="130">
        <v>11.33</v>
      </c>
      <c r="F623" s="130">
        <v>11.33</v>
      </c>
      <c r="G623" s="130">
        <v>11.33</v>
      </c>
      <c r="H623" s="130">
        <v>11.33</v>
      </c>
      <c r="I623" s="130">
        <v>11.34</v>
      </c>
      <c r="J623" s="130">
        <v>11.34</v>
      </c>
      <c r="K623" s="131">
        <v>110.41869522882182</v>
      </c>
      <c r="L623" s="131">
        <v>100.08826125330978</v>
      </c>
      <c r="M623" s="131">
        <v>100.08826125330978</v>
      </c>
      <c r="N623" s="131">
        <v>100.08826125330978</v>
      </c>
      <c r="O623" s="131">
        <v>100.08826125330978</v>
      </c>
      <c r="P623" s="131">
        <v>100.08826125330978</v>
      </c>
      <c r="Q623" s="131">
        <v>100</v>
      </c>
    </row>
    <row r="624" spans="1:30" ht="18.75" customHeight="1" x14ac:dyDescent="0.25">
      <c r="B624" s="161"/>
      <c r="C624" s="41"/>
      <c r="D624" s="41"/>
      <c r="E624" s="162">
        <v>40</v>
      </c>
      <c r="F624" s="162"/>
      <c r="G624" s="162"/>
      <c r="H624" s="162"/>
      <c r="I624" s="162"/>
      <c r="J624" s="162"/>
      <c r="K624" s="41"/>
      <c r="L624" s="41"/>
      <c r="M624" s="41"/>
      <c r="N624" s="41"/>
      <c r="O624" s="41"/>
      <c r="P624" s="41"/>
      <c r="Q624" s="41"/>
    </row>
    <row r="625" spans="1:30" ht="27.75" customHeight="1" x14ac:dyDescent="0.25">
      <c r="A625" s="36"/>
      <c r="B625" s="109"/>
      <c r="C625" s="36" t="s">
        <v>11</v>
      </c>
      <c r="D625" s="36"/>
      <c r="E625" s="109"/>
      <c r="F625" s="109"/>
      <c r="G625" s="109"/>
      <c r="H625" s="109"/>
      <c r="I625" s="109"/>
      <c r="J625" s="109"/>
      <c r="K625" s="110"/>
      <c r="L625" s="110"/>
      <c r="M625" s="110"/>
      <c r="N625" s="110"/>
      <c r="O625" s="110"/>
      <c r="P625" s="110"/>
      <c r="Q625" s="110"/>
      <c r="R625" s="36"/>
      <c r="S625" s="36"/>
      <c r="T625" s="54"/>
      <c r="U625" s="38"/>
      <c r="V625" s="36"/>
      <c r="W625" s="36"/>
      <c r="X625" s="36"/>
      <c r="Y625" s="36"/>
      <c r="Z625" s="36"/>
      <c r="AA625" s="36"/>
      <c r="AB625" s="36"/>
      <c r="AC625" s="36"/>
      <c r="AD625" s="36"/>
    </row>
    <row r="626" spans="1:30" ht="17.25" customHeight="1" x14ac:dyDescent="0.25">
      <c r="B626" s="109"/>
      <c r="C626" s="110" t="s">
        <v>159</v>
      </c>
      <c r="D626" s="36"/>
      <c r="E626" s="109"/>
      <c r="F626" s="109"/>
      <c r="G626" s="109"/>
      <c r="H626" s="109"/>
      <c r="I626" s="109"/>
      <c r="J626" s="109"/>
      <c r="K626" s="36"/>
      <c r="L626" s="36"/>
      <c r="M626" s="36"/>
      <c r="N626" s="36"/>
      <c r="O626" s="36"/>
      <c r="P626" s="36"/>
      <c r="Q626" s="36"/>
      <c r="R626" s="36"/>
      <c r="S626" s="36"/>
      <c r="T626" s="54"/>
      <c r="U626" s="37"/>
      <c r="V626" s="36"/>
      <c r="W626" s="36"/>
      <c r="X626" s="36"/>
      <c r="Y626" s="36"/>
      <c r="Z626" s="36"/>
      <c r="AA626" s="36"/>
      <c r="AB626" s="36"/>
      <c r="AC626" s="36"/>
      <c r="AD626" s="36"/>
    </row>
    <row r="627" spans="1:30" ht="9" customHeight="1" x14ac:dyDescent="0.25">
      <c r="B627" s="108"/>
      <c r="V627" s="36"/>
      <c r="W627" s="36"/>
      <c r="X627" s="36"/>
      <c r="Y627" s="36"/>
      <c r="Z627" s="36"/>
      <c r="AA627" s="36"/>
      <c r="AB627" s="36"/>
      <c r="AC627" s="36"/>
      <c r="AD627" s="36"/>
    </row>
    <row r="628" spans="1:30" ht="10.5" customHeight="1" x14ac:dyDescent="0.25">
      <c r="A628" s="44"/>
      <c r="B628" s="148"/>
      <c r="K628" s="112" t="s">
        <v>47</v>
      </c>
      <c r="L628" s="112"/>
      <c r="M628" s="112"/>
      <c r="N628" s="112"/>
      <c r="O628" s="112"/>
      <c r="P628" s="112"/>
      <c r="Q628" s="112"/>
      <c r="V628" s="36"/>
      <c r="W628" s="36"/>
      <c r="X628" s="36"/>
      <c r="Y628" s="36"/>
      <c r="Z628" s="36"/>
      <c r="AA628" s="36"/>
      <c r="AB628" s="36"/>
      <c r="AC628" s="36"/>
      <c r="AD628" s="36"/>
    </row>
    <row r="629" spans="1:30" ht="16.5" customHeight="1" x14ac:dyDescent="0.25">
      <c r="A629" s="150"/>
      <c r="B629" s="151"/>
      <c r="C629" s="114" t="s">
        <v>59</v>
      </c>
      <c r="D629" s="115"/>
      <c r="E629" s="115"/>
      <c r="F629" s="115"/>
      <c r="G629" s="115"/>
      <c r="H629" s="115"/>
      <c r="I629" s="115"/>
      <c r="J629" s="116"/>
      <c r="K629" s="117" t="str">
        <f>K10</f>
        <v>31.05.2021 бо % нисбат ба</v>
      </c>
      <c r="L629" s="118"/>
      <c r="M629" s="118"/>
      <c r="N629" s="118"/>
      <c r="O629" s="118"/>
      <c r="P629" s="118"/>
      <c r="Q629" s="119"/>
      <c r="U629" s="38"/>
      <c r="V629" s="36"/>
      <c r="W629" s="36"/>
      <c r="X629" s="36"/>
      <c r="Y629" s="36"/>
      <c r="Z629" s="36"/>
      <c r="AA629" s="36"/>
      <c r="AB629" s="36"/>
      <c r="AC629" s="36"/>
      <c r="AD629" s="36"/>
    </row>
    <row r="630" spans="1:30" ht="14.25" customHeight="1" x14ac:dyDescent="0.25">
      <c r="A630" s="152"/>
      <c r="B630" s="153"/>
      <c r="C630" s="121" t="s">
        <v>136</v>
      </c>
      <c r="D630" s="122"/>
      <c r="E630" s="123"/>
      <c r="F630" s="121" t="s">
        <v>137</v>
      </c>
      <c r="G630" s="122"/>
      <c r="H630" s="122"/>
      <c r="I630" s="122"/>
      <c r="J630" s="123"/>
      <c r="K630" s="121" t="s">
        <v>136</v>
      </c>
      <c r="L630" s="122"/>
      <c r="M630" s="123"/>
      <c r="N630" s="121" t="s">
        <v>137</v>
      </c>
      <c r="O630" s="122"/>
      <c r="P630" s="122"/>
      <c r="Q630" s="123"/>
      <c r="U630" s="38"/>
      <c r="V630" s="36"/>
      <c r="W630" s="36"/>
      <c r="X630" s="36"/>
      <c r="Y630" s="36"/>
      <c r="Z630" s="36"/>
      <c r="AA630" s="36"/>
      <c r="AB630" s="36"/>
      <c r="AC630" s="36"/>
      <c r="AD630" s="36"/>
    </row>
    <row r="631" spans="1:30" ht="17.25" customHeight="1" x14ac:dyDescent="0.25">
      <c r="A631" s="124"/>
      <c r="B631" s="154"/>
      <c r="C631" s="126" t="s">
        <v>167</v>
      </c>
      <c r="D631" s="126" t="s">
        <v>133</v>
      </c>
      <c r="E631" s="126" t="s">
        <v>134</v>
      </c>
      <c r="F631" s="126" t="s">
        <v>135</v>
      </c>
      <c r="G631" s="126" t="s">
        <v>138</v>
      </c>
      <c r="H631" s="126" t="s">
        <v>140</v>
      </c>
      <c r="I631" s="126" t="s">
        <v>168</v>
      </c>
      <c r="J631" s="126" t="s">
        <v>171</v>
      </c>
      <c r="K631" s="126" t="s">
        <v>167</v>
      </c>
      <c r="L631" s="127" t="s">
        <v>133</v>
      </c>
      <c r="M631" s="127" t="s">
        <v>134</v>
      </c>
      <c r="N631" s="127" t="s">
        <v>135</v>
      </c>
      <c r="O631" s="127" t="s">
        <v>138</v>
      </c>
      <c r="P631" s="127" t="s">
        <v>140</v>
      </c>
      <c r="Q631" s="127" t="s">
        <v>168</v>
      </c>
      <c r="V631" s="36"/>
      <c r="W631" s="36"/>
      <c r="X631" s="36"/>
      <c r="Y631" s="36"/>
      <c r="Z631" s="36"/>
      <c r="AA631" s="36"/>
      <c r="AB631" s="36"/>
      <c r="AC631" s="36"/>
      <c r="AD631" s="36"/>
    </row>
    <row r="632" spans="1:30" ht="16.5" customHeight="1" x14ac:dyDescent="0.25">
      <c r="A632" s="156">
        <v>1</v>
      </c>
      <c r="B632" s="129" t="s">
        <v>165</v>
      </c>
      <c r="C632" s="130">
        <v>4</v>
      </c>
      <c r="D632" s="130"/>
      <c r="E632" s="130"/>
      <c r="F632" s="130"/>
      <c r="G632" s="130"/>
      <c r="H632" s="130"/>
      <c r="I632" s="130">
        <v>3.3</v>
      </c>
      <c r="J632" s="130">
        <v>2.7</v>
      </c>
      <c r="K632" s="155">
        <v>67.5</v>
      </c>
      <c r="L632" s="155" t="e">
        <v>#DIV/0!</v>
      </c>
      <c r="M632" s="155" t="e">
        <v>#DIV/0!</v>
      </c>
      <c r="N632" s="155" t="e">
        <v>#DIV/0!</v>
      </c>
      <c r="O632" s="155" t="e">
        <v>#DIV/0!</v>
      </c>
      <c r="P632" s="155" t="e">
        <v>#DIV/0!</v>
      </c>
      <c r="Q632" s="131">
        <v>81.818181818181827</v>
      </c>
      <c r="V632" s="36"/>
      <c r="W632" s="36"/>
      <c r="X632" s="36"/>
      <c r="Y632" s="36"/>
      <c r="Z632" s="36"/>
      <c r="AA632" s="36"/>
      <c r="AB632" s="36"/>
      <c r="AC632" s="36"/>
      <c r="AD632" s="36"/>
    </row>
    <row r="633" spans="1:30" ht="16.5" customHeight="1" x14ac:dyDescent="0.25">
      <c r="A633" s="133">
        <v>2</v>
      </c>
      <c r="B633" s="136" t="s">
        <v>6</v>
      </c>
      <c r="C633" s="130">
        <v>2</v>
      </c>
      <c r="D633" s="130">
        <v>2.5</v>
      </c>
      <c r="E633" s="130">
        <v>2</v>
      </c>
      <c r="F633" s="130">
        <v>2</v>
      </c>
      <c r="G633" s="130">
        <v>1.5</v>
      </c>
      <c r="H633" s="130">
        <v>2</v>
      </c>
      <c r="I633" s="130">
        <v>2</v>
      </c>
      <c r="J633" s="130">
        <v>2.5</v>
      </c>
      <c r="K633" s="131">
        <v>125</v>
      </c>
      <c r="L633" s="131">
        <v>100</v>
      </c>
      <c r="M633" s="131">
        <v>125</v>
      </c>
      <c r="N633" s="131">
        <v>125</v>
      </c>
      <c r="O633" s="131">
        <v>166.66666666666669</v>
      </c>
      <c r="P633" s="131">
        <v>125</v>
      </c>
      <c r="Q633" s="131">
        <v>125</v>
      </c>
      <c r="U633" s="37"/>
      <c r="V633" s="36"/>
      <c r="W633" s="36"/>
      <c r="X633" s="36"/>
      <c r="Y633" s="36"/>
      <c r="Z633" s="36"/>
      <c r="AA633" s="36"/>
      <c r="AB633" s="36"/>
      <c r="AC633" s="36"/>
      <c r="AD633" s="36"/>
    </row>
    <row r="634" spans="1:30" ht="17.25" customHeight="1" x14ac:dyDescent="0.25">
      <c r="A634" s="156">
        <v>3</v>
      </c>
      <c r="B634" s="136" t="s">
        <v>141</v>
      </c>
      <c r="C634" s="130">
        <v>1.2</v>
      </c>
      <c r="D634" s="130"/>
      <c r="E634" s="130"/>
      <c r="F634" s="130"/>
      <c r="G634" s="130"/>
      <c r="H634" s="130"/>
      <c r="I634" s="130">
        <v>1</v>
      </c>
      <c r="J634" s="130">
        <v>0.8</v>
      </c>
      <c r="K634" s="155">
        <v>66.666666666666671</v>
      </c>
      <c r="L634" s="131"/>
      <c r="M634" s="131"/>
      <c r="N634" s="131"/>
      <c r="O634" s="131"/>
      <c r="P634" s="131"/>
      <c r="Q634" s="131">
        <v>80</v>
      </c>
      <c r="U634" s="37"/>
      <c r="V634" s="36"/>
      <c r="W634" s="36"/>
      <c r="X634" s="36"/>
      <c r="Y634" s="36"/>
      <c r="Z634" s="36"/>
      <c r="AA634" s="36"/>
      <c r="AB634" s="36"/>
      <c r="AC634" s="36"/>
      <c r="AD634" s="36"/>
    </row>
    <row r="635" spans="1:30" ht="16.5" customHeight="1" x14ac:dyDescent="0.25">
      <c r="A635" s="133">
        <v>4</v>
      </c>
      <c r="B635" s="136" t="s">
        <v>18</v>
      </c>
      <c r="C635" s="130">
        <v>1.5</v>
      </c>
      <c r="D635" s="130">
        <v>2</v>
      </c>
      <c r="E635" s="130">
        <v>1.3</v>
      </c>
      <c r="F635" s="130">
        <v>1.3</v>
      </c>
      <c r="G635" s="130">
        <v>1.2</v>
      </c>
      <c r="H635" s="130">
        <v>3</v>
      </c>
      <c r="I635" s="130">
        <v>8</v>
      </c>
      <c r="J635" s="130">
        <v>7.5</v>
      </c>
      <c r="K635" s="131">
        <v>500</v>
      </c>
      <c r="L635" s="131">
        <v>375</v>
      </c>
      <c r="M635" s="131">
        <v>576.92307692307691</v>
      </c>
      <c r="N635" s="131">
        <v>576.92307692307691</v>
      </c>
      <c r="O635" s="131">
        <v>625</v>
      </c>
      <c r="P635" s="131">
        <v>250</v>
      </c>
      <c r="Q635" s="131">
        <v>93.75</v>
      </c>
      <c r="V635" s="36"/>
      <c r="W635" s="36"/>
      <c r="X635" s="36"/>
      <c r="Y635" s="36"/>
      <c r="Z635" s="36"/>
      <c r="AA635" s="36"/>
      <c r="AB635" s="36"/>
      <c r="AC635" s="36"/>
      <c r="AD635" s="36"/>
    </row>
    <row r="636" spans="1:30" ht="16.5" customHeight="1" x14ac:dyDescent="0.25">
      <c r="A636" s="133">
        <v>5</v>
      </c>
      <c r="B636" s="136" t="s">
        <v>50</v>
      </c>
      <c r="C636" s="130">
        <v>8</v>
      </c>
      <c r="D636" s="130">
        <v>8</v>
      </c>
      <c r="E636" s="130">
        <v>9</v>
      </c>
      <c r="F636" s="130">
        <v>9</v>
      </c>
      <c r="G636" s="130">
        <v>18</v>
      </c>
      <c r="H636" s="130">
        <v>20</v>
      </c>
      <c r="I636" s="130">
        <v>8</v>
      </c>
      <c r="J636" s="130">
        <v>9</v>
      </c>
      <c r="K636" s="131">
        <v>112.5</v>
      </c>
      <c r="L636" s="131">
        <v>112.5</v>
      </c>
      <c r="M636" s="131">
        <v>100</v>
      </c>
      <c r="N636" s="131">
        <v>100</v>
      </c>
      <c r="O636" s="131">
        <v>50</v>
      </c>
      <c r="P636" s="131">
        <v>45</v>
      </c>
      <c r="Q636" s="131">
        <v>112.5</v>
      </c>
      <c r="V636" s="36"/>
      <c r="W636" s="36"/>
      <c r="X636" s="36"/>
      <c r="Y636" s="36"/>
      <c r="Z636" s="36"/>
      <c r="AA636" s="36"/>
      <c r="AB636" s="36"/>
      <c r="AC636" s="36"/>
      <c r="AD636" s="36"/>
    </row>
    <row r="637" spans="1:30" ht="16.5" customHeight="1" x14ac:dyDescent="0.25">
      <c r="A637" s="133">
        <v>6</v>
      </c>
      <c r="B637" s="136" t="s">
        <v>49</v>
      </c>
      <c r="C637" s="130">
        <v>4</v>
      </c>
      <c r="D637" s="130">
        <v>8</v>
      </c>
      <c r="E637" s="130">
        <v>8</v>
      </c>
      <c r="F637" s="130">
        <v>8</v>
      </c>
      <c r="G637" s="130">
        <v>15</v>
      </c>
      <c r="H637" s="130">
        <v>16</v>
      </c>
      <c r="I637" s="130">
        <v>2.5</v>
      </c>
      <c r="J637" s="130">
        <v>2.5</v>
      </c>
      <c r="K637" s="131">
        <v>62.5</v>
      </c>
      <c r="L637" s="131">
        <v>31.25</v>
      </c>
      <c r="M637" s="131">
        <v>31.25</v>
      </c>
      <c r="N637" s="131">
        <v>31.25</v>
      </c>
      <c r="O637" s="131">
        <v>16.666666666666664</v>
      </c>
      <c r="P637" s="131">
        <v>15.625</v>
      </c>
      <c r="Q637" s="131">
        <v>100</v>
      </c>
      <c r="U637" s="38"/>
      <c r="V637" s="36"/>
      <c r="W637" s="36"/>
      <c r="X637" s="36"/>
      <c r="Y637" s="36"/>
      <c r="Z637" s="36"/>
      <c r="AA637" s="36"/>
      <c r="AB637" s="36"/>
      <c r="AC637" s="36"/>
      <c r="AD637" s="36"/>
    </row>
    <row r="638" spans="1:30" ht="16.5" customHeight="1" x14ac:dyDescent="0.25">
      <c r="A638" s="133">
        <v>7</v>
      </c>
      <c r="B638" s="136" t="s">
        <v>53</v>
      </c>
      <c r="C638" s="130">
        <v>13</v>
      </c>
      <c r="D638" s="130">
        <v>9</v>
      </c>
      <c r="E638" s="130">
        <v>8</v>
      </c>
      <c r="F638" s="130">
        <v>8</v>
      </c>
      <c r="G638" s="130">
        <v>9</v>
      </c>
      <c r="H638" s="130">
        <v>11</v>
      </c>
      <c r="I638" s="130">
        <v>15</v>
      </c>
      <c r="J638" s="130">
        <v>15</v>
      </c>
      <c r="K638" s="131">
        <v>115.38461538461537</v>
      </c>
      <c r="L638" s="131">
        <v>166.66666666666669</v>
      </c>
      <c r="M638" s="131">
        <v>187.5</v>
      </c>
      <c r="N638" s="131">
        <v>187.5</v>
      </c>
      <c r="O638" s="131">
        <v>166.66666666666669</v>
      </c>
      <c r="P638" s="131">
        <v>136.36363636363635</v>
      </c>
      <c r="Q638" s="131">
        <v>100</v>
      </c>
      <c r="U638" s="38"/>
    </row>
    <row r="639" spans="1:30" ht="16.5" customHeight="1" x14ac:dyDescent="0.25">
      <c r="A639" s="133">
        <v>8</v>
      </c>
      <c r="B639" s="136" t="s">
        <v>22</v>
      </c>
      <c r="C639" s="130">
        <v>9.5</v>
      </c>
      <c r="D639" s="130">
        <v>7.5</v>
      </c>
      <c r="E639" s="130">
        <v>8</v>
      </c>
      <c r="F639" s="130">
        <v>8</v>
      </c>
      <c r="G639" s="130">
        <v>9</v>
      </c>
      <c r="H639" s="130">
        <v>8</v>
      </c>
      <c r="I639" s="130">
        <v>8</v>
      </c>
      <c r="J639" s="130">
        <v>8</v>
      </c>
      <c r="K639" s="131">
        <v>84.210526315789465</v>
      </c>
      <c r="L639" s="131">
        <v>106.66666666666667</v>
      </c>
      <c r="M639" s="131">
        <v>100</v>
      </c>
      <c r="N639" s="131">
        <v>100</v>
      </c>
      <c r="O639" s="131">
        <v>88.888888888888886</v>
      </c>
      <c r="P639" s="131">
        <v>100</v>
      </c>
      <c r="Q639" s="131">
        <v>100</v>
      </c>
      <c r="U639" s="38"/>
    </row>
    <row r="640" spans="1:30" ht="17.25" customHeight="1" x14ac:dyDescent="0.25">
      <c r="A640" s="133">
        <v>9</v>
      </c>
      <c r="B640" s="136" t="s">
        <v>12</v>
      </c>
      <c r="C640" s="130">
        <v>11.5</v>
      </c>
      <c r="D640" s="130">
        <v>16</v>
      </c>
      <c r="E640" s="130">
        <v>17</v>
      </c>
      <c r="F640" s="130">
        <v>17</v>
      </c>
      <c r="G640" s="130">
        <v>18</v>
      </c>
      <c r="H640" s="130">
        <v>19.5</v>
      </c>
      <c r="I640" s="130">
        <v>22</v>
      </c>
      <c r="J640" s="130">
        <v>22</v>
      </c>
      <c r="K640" s="131">
        <v>191.30434782608697</v>
      </c>
      <c r="L640" s="131">
        <v>137.5</v>
      </c>
      <c r="M640" s="131">
        <v>129.41176470588235</v>
      </c>
      <c r="N640" s="131">
        <v>129.41176470588235</v>
      </c>
      <c r="O640" s="131">
        <v>122.22222222222223</v>
      </c>
      <c r="P640" s="131">
        <v>112.82051282051282</v>
      </c>
      <c r="Q640" s="131">
        <v>100</v>
      </c>
      <c r="U640" s="38"/>
    </row>
    <row r="641" spans="1:30" ht="17.25" customHeight="1" x14ac:dyDescent="0.25">
      <c r="A641" s="133">
        <v>10</v>
      </c>
      <c r="B641" s="136" t="s">
        <v>13</v>
      </c>
      <c r="C641" s="130">
        <v>50</v>
      </c>
      <c r="D641" s="130">
        <v>53</v>
      </c>
      <c r="E641" s="130">
        <v>52</v>
      </c>
      <c r="F641" s="130">
        <v>52</v>
      </c>
      <c r="G641" s="130">
        <v>51</v>
      </c>
      <c r="H641" s="130">
        <v>57</v>
      </c>
      <c r="I641" s="130">
        <v>58</v>
      </c>
      <c r="J641" s="130">
        <v>58</v>
      </c>
      <c r="K641" s="131">
        <v>115.99999999999999</v>
      </c>
      <c r="L641" s="131">
        <v>109.43396226415094</v>
      </c>
      <c r="M641" s="131">
        <v>111.53846153846155</v>
      </c>
      <c r="N641" s="131">
        <v>111.53846153846155</v>
      </c>
      <c r="O641" s="131">
        <v>113.72549019607843</v>
      </c>
      <c r="P641" s="131">
        <v>101.75438596491229</v>
      </c>
      <c r="Q641" s="131">
        <v>100</v>
      </c>
    </row>
    <row r="642" spans="1:30" ht="17.25" customHeight="1" x14ac:dyDescent="0.25">
      <c r="A642" s="133">
        <v>11</v>
      </c>
      <c r="B642" s="136" t="s">
        <v>14</v>
      </c>
      <c r="C642" s="130">
        <v>52</v>
      </c>
      <c r="D642" s="130">
        <v>55</v>
      </c>
      <c r="E642" s="130">
        <v>55</v>
      </c>
      <c r="F642" s="130">
        <v>55</v>
      </c>
      <c r="G642" s="130">
        <v>54</v>
      </c>
      <c r="H642" s="130">
        <v>67</v>
      </c>
      <c r="I642" s="130">
        <v>68</v>
      </c>
      <c r="J642" s="130">
        <v>68</v>
      </c>
      <c r="K642" s="131">
        <v>130.76923076923077</v>
      </c>
      <c r="L642" s="131">
        <v>123.63636363636363</v>
      </c>
      <c r="M642" s="131">
        <v>123.63636363636363</v>
      </c>
      <c r="N642" s="131">
        <v>123.63636363636363</v>
      </c>
      <c r="O642" s="131">
        <v>125.92592592592592</v>
      </c>
      <c r="P642" s="131">
        <v>101.49253731343283</v>
      </c>
      <c r="Q642" s="131">
        <v>100</v>
      </c>
    </row>
    <row r="643" spans="1:30" ht="16.5" customHeight="1" x14ac:dyDescent="0.25">
      <c r="A643" s="133">
        <v>12</v>
      </c>
      <c r="B643" s="136" t="s">
        <v>0</v>
      </c>
      <c r="C643" s="130">
        <v>2.5</v>
      </c>
      <c r="D643" s="130">
        <v>3</v>
      </c>
      <c r="E643" s="130">
        <v>3</v>
      </c>
      <c r="F643" s="130">
        <v>3</v>
      </c>
      <c r="G643" s="130">
        <v>3</v>
      </c>
      <c r="H643" s="130">
        <v>3</v>
      </c>
      <c r="I643" s="130">
        <v>3</v>
      </c>
      <c r="J643" s="130">
        <v>3</v>
      </c>
      <c r="K643" s="131">
        <v>120</v>
      </c>
      <c r="L643" s="131">
        <v>100</v>
      </c>
      <c r="M643" s="131">
        <v>100</v>
      </c>
      <c r="N643" s="131">
        <v>100</v>
      </c>
      <c r="O643" s="131">
        <v>100</v>
      </c>
      <c r="P643" s="131">
        <v>100</v>
      </c>
      <c r="Q643" s="131">
        <v>100</v>
      </c>
    </row>
    <row r="644" spans="1:30" ht="17.25" customHeight="1" x14ac:dyDescent="0.25">
      <c r="A644" s="133">
        <v>13</v>
      </c>
      <c r="B644" s="136" t="s">
        <v>1</v>
      </c>
      <c r="C644" s="130">
        <v>10</v>
      </c>
      <c r="D644" s="130">
        <v>12</v>
      </c>
      <c r="E644" s="130">
        <v>11</v>
      </c>
      <c r="F644" s="130">
        <v>11</v>
      </c>
      <c r="G644" s="130">
        <v>12</v>
      </c>
      <c r="H644" s="130">
        <v>12</v>
      </c>
      <c r="I644" s="130">
        <v>13</v>
      </c>
      <c r="J644" s="130">
        <v>12</v>
      </c>
      <c r="K644" s="131">
        <v>120</v>
      </c>
      <c r="L644" s="131">
        <v>100</v>
      </c>
      <c r="M644" s="131">
        <v>109.09090909090908</v>
      </c>
      <c r="N644" s="131">
        <v>109.09090909090908</v>
      </c>
      <c r="O644" s="131">
        <v>100</v>
      </c>
      <c r="P644" s="131">
        <v>100</v>
      </c>
      <c r="Q644" s="131">
        <v>92.307692307692307</v>
      </c>
    </row>
    <row r="645" spans="1:30" ht="16.5" customHeight="1" x14ac:dyDescent="0.25">
      <c r="A645" s="133">
        <v>14</v>
      </c>
      <c r="B645" s="136" t="s">
        <v>2</v>
      </c>
      <c r="C645" s="130">
        <v>7</v>
      </c>
      <c r="D645" s="130">
        <v>9</v>
      </c>
      <c r="E645" s="130">
        <v>9</v>
      </c>
      <c r="F645" s="130">
        <v>9</v>
      </c>
      <c r="G645" s="130">
        <v>9.5</v>
      </c>
      <c r="H645" s="130">
        <v>9.5</v>
      </c>
      <c r="I645" s="130">
        <v>9.5</v>
      </c>
      <c r="J645" s="130">
        <v>9.5</v>
      </c>
      <c r="K645" s="131">
        <v>135.71428571428572</v>
      </c>
      <c r="L645" s="131">
        <v>105.55555555555556</v>
      </c>
      <c r="M645" s="131">
        <v>105.55555555555556</v>
      </c>
      <c r="N645" s="131">
        <v>105.55555555555556</v>
      </c>
      <c r="O645" s="131">
        <v>100</v>
      </c>
      <c r="P645" s="131">
        <v>100</v>
      </c>
      <c r="Q645" s="131">
        <v>100</v>
      </c>
    </row>
    <row r="646" spans="1:30" ht="18" customHeight="1" x14ac:dyDescent="0.25">
      <c r="A646" s="138">
        <v>15</v>
      </c>
      <c r="B646" s="136" t="s">
        <v>54</v>
      </c>
      <c r="C646" s="130">
        <v>36</v>
      </c>
      <c r="D646" s="130">
        <v>36</v>
      </c>
      <c r="E646" s="130">
        <v>36</v>
      </c>
      <c r="F646" s="130">
        <v>36</v>
      </c>
      <c r="G646" s="130">
        <v>38</v>
      </c>
      <c r="H646" s="130">
        <v>38</v>
      </c>
      <c r="I646" s="130">
        <v>38</v>
      </c>
      <c r="J646" s="130">
        <v>38</v>
      </c>
      <c r="K646" s="131">
        <v>105.55555555555556</v>
      </c>
      <c r="L646" s="131">
        <v>105.55555555555556</v>
      </c>
      <c r="M646" s="131">
        <v>105.55555555555556</v>
      </c>
      <c r="N646" s="131">
        <v>105.55555555555556</v>
      </c>
      <c r="O646" s="131">
        <v>100</v>
      </c>
      <c r="P646" s="131">
        <v>100</v>
      </c>
      <c r="Q646" s="131">
        <v>100</v>
      </c>
    </row>
    <row r="647" spans="1:30" ht="17.25" customHeight="1" x14ac:dyDescent="0.25">
      <c r="A647" s="138">
        <v>16</v>
      </c>
      <c r="B647" s="136" t="s">
        <v>26</v>
      </c>
      <c r="C647" s="130">
        <v>31</v>
      </c>
      <c r="D647" s="130">
        <v>32</v>
      </c>
      <c r="E647" s="130">
        <v>32</v>
      </c>
      <c r="F647" s="130">
        <v>32</v>
      </c>
      <c r="G647" s="130">
        <v>33</v>
      </c>
      <c r="H647" s="130">
        <v>33</v>
      </c>
      <c r="I647" s="130">
        <v>33</v>
      </c>
      <c r="J647" s="130">
        <v>33</v>
      </c>
      <c r="K647" s="131">
        <v>106.45161290322579</v>
      </c>
      <c r="L647" s="131">
        <v>103.125</v>
      </c>
      <c r="M647" s="131">
        <v>103.125</v>
      </c>
      <c r="N647" s="131">
        <v>103.125</v>
      </c>
      <c r="O647" s="131">
        <v>100</v>
      </c>
      <c r="P647" s="131">
        <v>100</v>
      </c>
      <c r="Q647" s="131">
        <v>100</v>
      </c>
      <c r="U647" s="36"/>
      <c r="Y647" s="44"/>
      <c r="Z647" s="44"/>
      <c r="AC647" s="44"/>
      <c r="AD647" s="44"/>
    </row>
    <row r="648" spans="1:30" ht="17.25" customHeight="1" x14ac:dyDescent="0.25">
      <c r="A648" s="138">
        <v>17</v>
      </c>
      <c r="B648" s="136" t="s">
        <v>20</v>
      </c>
      <c r="C648" s="130">
        <v>5.3</v>
      </c>
      <c r="D648" s="130">
        <v>5.0999999999999996</v>
      </c>
      <c r="E648" s="130">
        <v>4.9000000000000004</v>
      </c>
      <c r="F648" s="130">
        <v>4.9000000000000004</v>
      </c>
      <c r="G648" s="130">
        <v>4.8</v>
      </c>
      <c r="H648" s="130">
        <v>4.76</v>
      </c>
      <c r="I648" s="130">
        <v>4.7</v>
      </c>
      <c r="J648" s="130">
        <v>4.7</v>
      </c>
      <c r="K648" s="131">
        <v>88.679245283018872</v>
      </c>
      <c r="L648" s="131">
        <v>92.156862745098039</v>
      </c>
      <c r="M648" s="131">
        <v>95.918367346938766</v>
      </c>
      <c r="N648" s="131">
        <v>95.918367346938766</v>
      </c>
      <c r="O648" s="131">
        <v>97.916666666666671</v>
      </c>
      <c r="P648" s="131">
        <v>98.739495798319325</v>
      </c>
      <c r="Q648" s="131">
        <v>100</v>
      </c>
      <c r="U648" s="36"/>
      <c r="Y648" s="44"/>
      <c r="Z648" s="44"/>
      <c r="AC648" s="44"/>
      <c r="AD648" s="44"/>
    </row>
    <row r="649" spans="1:30" ht="17.25" customHeight="1" x14ac:dyDescent="0.25">
      <c r="A649" s="138">
        <v>18</v>
      </c>
      <c r="B649" s="136" t="s">
        <v>3</v>
      </c>
      <c r="C649" s="130">
        <v>4.2</v>
      </c>
      <c r="D649" s="130">
        <v>3.5</v>
      </c>
      <c r="E649" s="130">
        <v>3.8</v>
      </c>
      <c r="F649" s="130">
        <v>3.8</v>
      </c>
      <c r="G649" s="130">
        <v>4</v>
      </c>
      <c r="H649" s="130">
        <v>4</v>
      </c>
      <c r="I649" s="130">
        <v>4</v>
      </c>
      <c r="J649" s="130">
        <v>3.5</v>
      </c>
      <c r="K649" s="131">
        <v>83.333333333333329</v>
      </c>
      <c r="L649" s="131">
        <v>100</v>
      </c>
      <c r="M649" s="131">
        <v>92.10526315789474</v>
      </c>
      <c r="N649" s="131">
        <v>92.10526315789474</v>
      </c>
      <c r="O649" s="131">
        <v>87.5</v>
      </c>
      <c r="P649" s="131">
        <v>87.5</v>
      </c>
      <c r="Q649" s="131">
        <v>87.5</v>
      </c>
      <c r="U649" s="36"/>
      <c r="Y649" s="44"/>
      <c r="Z649" s="44"/>
      <c r="AC649" s="44"/>
      <c r="AD649" s="44"/>
    </row>
    <row r="650" spans="1:30" ht="17.25" customHeight="1" x14ac:dyDescent="0.25">
      <c r="A650" s="138">
        <v>19</v>
      </c>
      <c r="B650" s="136" t="s">
        <v>8</v>
      </c>
      <c r="C650" s="130">
        <v>15</v>
      </c>
      <c r="D650" s="130">
        <v>15</v>
      </c>
      <c r="E650" s="130">
        <v>15</v>
      </c>
      <c r="F650" s="130">
        <v>15</v>
      </c>
      <c r="G650" s="130">
        <v>15</v>
      </c>
      <c r="H650" s="130">
        <v>15</v>
      </c>
      <c r="I650" s="130">
        <v>15</v>
      </c>
      <c r="J650" s="130">
        <v>15</v>
      </c>
      <c r="K650" s="131">
        <v>100</v>
      </c>
      <c r="L650" s="131">
        <v>100</v>
      </c>
      <c r="M650" s="131">
        <v>100</v>
      </c>
      <c r="N650" s="131">
        <v>100</v>
      </c>
      <c r="O650" s="131">
        <v>100</v>
      </c>
      <c r="P650" s="131">
        <v>100</v>
      </c>
      <c r="Q650" s="131">
        <v>100</v>
      </c>
      <c r="U650" s="36"/>
      <c r="Y650" s="44"/>
      <c r="Z650" s="44"/>
      <c r="AC650" s="44"/>
      <c r="AD650" s="44"/>
    </row>
    <row r="651" spans="1:30" ht="17.25" customHeight="1" x14ac:dyDescent="0.25">
      <c r="A651" s="138">
        <v>20</v>
      </c>
      <c r="B651" s="136" t="s">
        <v>9</v>
      </c>
      <c r="C651" s="130">
        <v>20</v>
      </c>
      <c r="D651" s="130">
        <v>18</v>
      </c>
      <c r="E651" s="130">
        <v>18</v>
      </c>
      <c r="F651" s="130">
        <v>18</v>
      </c>
      <c r="G651" s="130">
        <v>18</v>
      </c>
      <c r="H651" s="130">
        <v>18</v>
      </c>
      <c r="I651" s="130">
        <v>18</v>
      </c>
      <c r="J651" s="130">
        <v>18</v>
      </c>
      <c r="K651" s="131">
        <v>90</v>
      </c>
      <c r="L651" s="131">
        <v>100</v>
      </c>
      <c r="M651" s="131">
        <v>100</v>
      </c>
      <c r="N651" s="131">
        <v>100</v>
      </c>
      <c r="O651" s="131">
        <v>100</v>
      </c>
      <c r="P651" s="131">
        <v>100</v>
      </c>
      <c r="Q651" s="131">
        <v>100</v>
      </c>
      <c r="Y651" s="44"/>
      <c r="Z651" s="44"/>
      <c r="AC651" s="44"/>
      <c r="AD651" s="44"/>
    </row>
    <row r="652" spans="1:30" ht="16.5" customHeight="1" x14ac:dyDescent="0.25">
      <c r="A652" s="138">
        <v>21</v>
      </c>
      <c r="B652" s="136" t="s">
        <v>10</v>
      </c>
      <c r="C652" s="130">
        <v>16</v>
      </c>
      <c r="D652" s="130">
        <v>14</v>
      </c>
      <c r="E652" s="130">
        <v>14</v>
      </c>
      <c r="F652" s="130">
        <v>14</v>
      </c>
      <c r="G652" s="130">
        <v>15</v>
      </c>
      <c r="H652" s="130">
        <v>15</v>
      </c>
      <c r="I652" s="130">
        <v>15</v>
      </c>
      <c r="J652" s="130">
        <v>15</v>
      </c>
      <c r="K652" s="131">
        <v>93.75</v>
      </c>
      <c r="L652" s="131">
        <v>107.14285714285714</v>
      </c>
      <c r="M652" s="131">
        <v>107.14285714285714</v>
      </c>
      <c r="N652" s="131">
        <v>107.14285714285714</v>
      </c>
      <c r="O652" s="131">
        <v>100</v>
      </c>
      <c r="P652" s="131">
        <v>100</v>
      </c>
      <c r="Q652" s="131">
        <v>100</v>
      </c>
      <c r="U652" s="45"/>
      <c r="Y652" s="44"/>
      <c r="Z652" s="44"/>
      <c r="AC652" s="44"/>
      <c r="AD652" s="44"/>
    </row>
    <row r="653" spans="1:30" ht="31.5" x14ac:dyDescent="0.25">
      <c r="A653" s="138">
        <v>22</v>
      </c>
      <c r="B653" s="139" t="s">
        <v>16</v>
      </c>
      <c r="C653" s="130">
        <v>3</v>
      </c>
      <c r="D653" s="130">
        <v>3</v>
      </c>
      <c r="E653" s="130">
        <v>3</v>
      </c>
      <c r="F653" s="130">
        <v>3</v>
      </c>
      <c r="G653" s="130">
        <v>3</v>
      </c>
      <c r="H653" s="130">
        <v>3</v>
      </c>
      <c r="I653" s="130">
        <v>3</v>
      </c>
      <c r="J653" s="130">
        <v>3</v>
      </c>
      <c r="K653" s="131">
        <v>100</v>
      </c>
      <c r="L653" s="131">
        <v>100</v>
      </c>
      <c r="M653" s="131">
        <v>100</v>
      </c>
      <c r="N653" s="131">
        <v>100</v>
      </c>
      <c r="O653" s="131">
        <v>100</v>
      </c>
      <c r="P653" s="131">
        <v>100</v>
      </c>
      <c r="Q653" s="131">
        <v>100</v>
      </c>
      <c r="U653" s="45"/>
      <c r="Y653" s="44"/>
      <c r="Z653" s="44"/>
      <c r="AC653" s="44"/>
      <c r="AD653" s="44"/>
    </row>
    <row r="654" spans="1:30" ht="17.25" customHeight="1" x14ac:dyDescent="0.25">
      <c r="A654" s="138">
        <v>23</v>
      </c>
      <c r="B654" s="136" t="s">
        <v>15</v>
      </c>
      <c r="C654" s="130">
        <v>18</v>
      </c>
      <c r="D654" s="130">
        <v>34</v>
      </c>
      <c r="E654" s="130">
        <v>34</v>
      </c>
      <c r="F654" s="130">
        <v>34</v>
      </c>
      <c r="G654" s="130">
        <v>34</v>
      </c>
      <c r="H654" s="130">
        <v>34</v>
      </c>
      <c r="I654" s="130">
        <v>34</v>
      </c>
      <c r="J654" s="130">
        <v>34</v>
      </c>
      <c r="K654" s="131">
        <v>188.88888888888889</v>
      </c>
      <c r="L654" s="131">
        <v>100</v>
      </c>
      <c r="M654" s="131">
        <v>100</v>
      </c>
      <c r="N654" s="131">
        <v>100</v>
      </c>
      <c r="O654" s="131">
        <v>100</v>
      </c>
      <c r="P654" s="131">
        <v>100</v>
      </c>
      <c r="Q654" s="131">
        <v>100</v>
      </c>
      <c r="U654" s="45"/>
    </row>
    <row r="655" spans="1:30" ht="17.25" customHeight="1" x14ac:dyDescent="0.25">
      <c r="A655" s="138">
        <v>24</v>
      </c>
      <c r="B655" s="136" t="s">
        <v>139</v>
      </c>
      <c r="C655" s="130"/>
      <c r="D655" s="130">
        <v>4.0999999999999996</v>
      </c>
      <c r="E655" s="130">
        <v>4.0999999999999996</v>
      </c>
      <c r="F655" s="130">
        <v>4.0999999999999996</v>
      </c>
      <c r="G655" s="130">
        <v>4.3</v>
      </c>
      <c r="H655" s="130">
        <v>4.5999999999999996</v>
      </c>
      <c r="I655" s="130">
        <v>5</v>
      </c>
      <c r="J655" s="130">
        <v>5</v>
      </c>
      <c r="K655" s="131"/>
      <c r="L655" s="131">
        <v>121.95121951219514</v>
      </c>
      <c r="M655" s="131">
        <v>121.95121951219514</v>
      </c>
      <c r="N655" s="131">
        <v>121.95121951219514</v>
      </c>
      <c r="O655" s="131">
        <v>116.27906976744187</v>
      </c>
      <c r="P655" s="131">
        <v>108.69565217391306</v>
      </c>
      <c r="Q655" s="131">
        <v>100</v>
      </c>
      <c r="U655" s="45"/>
    </row>
    <row r="656" spans="1:30" ht="17.25" customHeight="1" x14ac:dyDescent="0.25">
      <c r="A656" s="140">
        <v>25</v>
      </c>
      <c r="B656" s="136" t="s">
        <v>5</v>
      </c>
      <c r="C656" s="130">
        <v>5.2</v>
      </c>
      <c r="D656" s="130">
        <v>6.2</v>
      </c>
      <c r="E656" s="130">
        <v>6.2</v>
      </c>
      <c r="F656" s="130">
        <v>6.2</v>
      </c>
      <c r="G656" s="130">
        <v>7.7</v>
      </c>
      <c r="H656" s="130">
        <v>9.1999999999999993</v>
      </c>
      <c r="I656" s="130">
        <v>8.6</v>
      </c>
      <c r="J656" s="130">
        <v>8.6999999999999993</v>
      </c>
      <c r="K656" s="131">
        <v>167.30769230769229</v>
      </c>
      <c r="L656" s="131">
        <v>140.32258064516128</v>
      </c>
      <c r="M656" s="131">
        <v>140.32258064516128</v>
      </c>
      <c r="N656" s="131">
        <v>140.32258064516128</v>
      </c>
      <c r="O656" s="131">
        <v>112.98701298701297</v>
      </c>
      <c r="P656" s="131">
        <v>94.565217391304344</v>
      </c>
      <c r="Q656" s="131">
        <v>101.16279069767442</v>
      </c>
    </row>
    <row r="657" spans="1:30" ht="48" customHeight="1" x14ac:dyDescent="0.25">
      <c r="A657" s="129"/>
      <c r="B657" s="141" t="s">
        <v>56</v>
      </c>
      <c r="C657" s="130"/>
      <c r="D657" s="130"/>
      <c r="E657" s="130"/>
      <c r="F657" s="130"/>
      <c r="G657" s="130"/>
      <c r="H657" s="130"/>
      <c r="I657" s="130"/>
      <c r="J657" s="130"/>
      <c r="K657" s="131"/>
      <c r="L657" s="131"/>
      <c r="M657" s="131"/>
      <c r="N657" s="131"/>
      <c r="O657" s="131"/>
      <c r="P657" s="131"/>
      <c r="Q657" s="131"/>
    </row>
    <row r="658" spans="1:30" ht="17.25" customHeight="1" x14ac:dyDescent="0.25">
      <c r="A658" s="129"/>
      <c r="B658" s="158" t="s">
        <v>24</v>
      </c>
      <c r="C658" s="159">
        <v>10.25</v>
      </c>
      <c r="D658" s="159">
        <v>11.31</v>
      </c>
      <c r="E658" s="159">
        <v>11.31</v>
      </c>
      <c r="F658" s="159">
        <v>11.31</v>
      </c>
      <c r="G658" s="159">
        <v>11.31</v>
      </c>
      <c r="H658" s="159">
        <v>11.31</v>
      </c>
      <c r="I658" s="159">
        <v>11.32</v>
      </c>
      <c r="J658" s="159">
        <v>11.32</v>
      </c>
      <c r="K658" s="131">
        <v>110.43902439024392</v>
      </c>
      <c r="L658" s="131">
        <v>100.08841732979663</v>
      </c>
      <c r="M658" s="131">
        <v>100.08841732979663</v>
      </c>
      <c r="N658" s="131">
        <v>100.08841732979663</v>
      </c>
      <c r="O658" s="131">
        <v>100.08841732979663</v>
      </c>
      <c r="P658" s="131">
        <v>100.08841732979663</v>
      </c>
      <c r="Q658" s="131">
        <v>100</v>
      </c>
    </row>
    <row r="659" spans="1:30" ht="17.25" customHeight="1" x14ac:dyDescent="0.25">
      <c r="A659" s="160"/>
      <c r="B659" s="129" t="s">
        <v>25</v>
      </c>
      <c r="C659" s="130">
        <v>10.27</v>
      </c>
      <c r="D659" s="130">
        <v>11.33</v>
      </c>
      <c r="E659" s="130">
        <v>11.33</v>
      </c>
      <c r="F659" s="130">
        <v>11.33</v>
      </c>
      <c r="G659" s="130">
        <v>11.33</v>
      </c>
      <c r="H659" s="130">
        <v>11.33</v>
      </c>
      <c r="I659" s="130">
        <v>11.34</v>
      </c>
      <c r="J659" s="130">
        <v>11.34</v>
      </c>
      <c r="K659" s="131">
        <v>110.41869522882182</v>
      </c>
      <c r="L659" s="131">
        <v>100.08826125330978</v>
      </c>
      <c r="M659" s="131">
        <v>100.08826125330978</v>
      </c>
      <c r="N659" s="131">
        <v>100.08826125330978</v>
      </c>
      <c r="O659" s="131">
        <v>100.08826125330978</v>
      </c>
      <c r="P659" s="131">
        <v>100.08826125330978</v>
      </c>
      <c r="Q659" s="131">
        <v>100</v>
      </c>
    </row>
    <row r="660" spans="1:30" ht="18" customHeight="1" x14ac:dyDescent="0.25">
      <c r="B660" s="161"/>
      <c r="C660" s="41"/>
      <c r="D660" s="41"/>
      <c r="E660" s="162">
        <v>37</v>
      </c>
      <c r="F660" s="162"/>
      <c r="G660" s="162"/>
      <c r="H660" s="162"/>
      <c r="I660" s="162"/>
      <c r="J660" s="162"/>
      <c r="K660" s="41"/>
      <c r="L660" s="41"/>
      <c r="M660" s="41"/>
      <c r="N660" s="41"/>
      <c r="O660" s="41"/>
      <c r="P660" s="41"/>
      <c r="Q660" s="41"/>
    </row>
    <row r="661" spans="1:30" ht="27.75" customHeight="1" x14ac:dyDescent="0.25">
      <c r="A661" s="36"/>
      <c r="B661" s="109"/>
      <c r="C661" s="36" t="s">
        <v>11</v>
      </c>
      <c r="D661" s="36"/>
      <c r="E661" s="109"/>
      <c r="F661" s="109"/>
      <c r="G661" s="109"/>
      <c r="H661" s="109"/>
      <c r="I661" s="109"/>
      <c r="J661" s="109"/>
      <c r="K661" s="110"/>
      <c r="L661" s="110"/>
      <c r="M661" s="110"/>
      <c r="N661" s="110"/>
      <c r="O661" s="110"/>
      <c r="P661" s="110"/>
      <c r="Q661" s="110"/>
      <c r="R661" s="36"/>
      <c r="S661" s="36"/>
      <c r="T661" s="54"/>
      <c r="U661" s="38"/>
      <c r="V661" s="36"/>
      <c r="W661" s="36"/>
      <c r="X661" s="36"/>
      <c r="Y661" s="36"/>
      <c r="Z661" s="36"/>
      <c r="AA661" s="36"/>
      <c r="AB661" s="36"/>
      <c r="AC661" s="36"/>
      <c r="AD661" s="36"/>
    </row>
    <row r="662" spans="1:30" ht="17.25" customHeight="1" x14ac:dyDescent="0.25">
      <c r="B662" s="109"/>
      <c r="C662" s="110" t="s">
        <v>160</v>
      </c>
      <c r="D662" s="36"/>
      <c r="E662" s="109"/>
      <c r="F662" s="109"/>
      <c r="G662" s="109"/>
      <c r="H662" s="109"/>
      <c r="I662" s="109"/>
      <c r="J662" s="109"/>
      <c r="K662" s="36"/>
      <c r="L662" s="36"/>
      <c r="M662" s="36"/>
      <c r="N662" s="36"/>
      <c r="O662" s="36"/>
      <c r="P662" s="36"/>
      <c r="Q662" s="36"/>
      <c r="R662" s="36"/>
      <c r="S662" s="36"/>
      <c r="T662" s="54"/>
      <c r="U662" s="37"/>
      <c r="V662" s="36"/>
      <c r="W662" s="36"/>
      <c r="X662" s="36"/>
      <c r="Y662" s="36"/>
      <c r="Z662" s="36"/>
      <c r="AA662" s="36"/>
      <c r="AB662" s="36"/>
      <c r="AC662" s="36"/>
      <c r="AD662" s="36"/>
    </row>
    <row r="663" spans="1:30" ht="9" customHeight="1" x14ac:dyDescent="0.25">
      <c r="B663" s="108"/>
      <c r="V663" s="36"/>
      <c r="W663" s="36"/>
      <c r="X663" s="36"/>
      <c r="Y663" s="36"/>
      <c r="Z663" s="36"/>
      <c r="AA663" s="36"/>
      <c r="AB663" s="36"/>
      <c r="AC663" s="36"/>
      <c r="AD663" s="36"/>
    </row>
    <row r="664" spans="1:30" ht="9.75" customHeight="1" x14ac:dyDescent="0.25">
      <c r="A664" s="44"/>
      <c r="B664" s="148"/>
      <c r="K664" s="112" t="s">
        <v>47</v>
      </c>
      <c r="L664" s="112"/>
      <c r="M664" s="112"/>
      <c r="N664" s="112"/>
      <c r="O664" s="112"/>
      <c r="P664" s="112"/>
      <c r="Q664" s="112"/>
      <c r="V664" s="36"/>
      <c r="W664" s="36"/>
      <c r="X664" s="36"/>
      <c r="Y664" s="36"/>
      <c r="Z664" s="36"/>
      <c r="AA664" s="36"/>
      <c r="AB664" s="36"/>
      <c r="AC664" s="36"/>
      <c r="AD664" s="36"/>
    </row>
    <row r="665" spans="1:30" ht="16.5" customHeight="1" x14ac:dyDescent="0.25">
      <c r="A665" s="150"/>
      <c r="B665" s="151"/>
      <c r="C665" s="114" t="s">
        <v>44</v>
      </c>
      <c r="D665" s="115"/>
      <c r="E665" s="115"/>
      <c r="F665" s="115"/>
      <c r="G665" s="115"/>
      <c r="H665" s="115"/>
      <c r="I665" s="115"/>
      <c r="J665" s="116"/>
      <c r="K665" s="117" t="str">
        <f>K10</f>
        <v>31.05.2021 бо % нисбат ба</v>
      </c>
      <c r="L665" s="118"/>
      <c r="M665" s="118"/>
      <c r="N665" s="118"/>
      <c r="O665" s="118"/>
      <c r="P665" s="118"/>
      <c r="Q665" s="119"/>
      <c r="U665" s="38"/>
      <c r="V665" s="36"/>
      <c r="W665" s="36"/>
      <c r="X665" s="36"/>
      <c r="Y665" s="36"/>
      <c r="Z665" s="36"/>
      <c r="AA665" s="36"/>
      <c r="AB665" s="36"/>
      <c r="AC665" s="36"/>
      <c r="AD665" s="36"/>
    </row>
    <row r="666" spans="1:30" ht="14.25" customHeight="1" x14ac:dyDescent="0.25">
      <c r="A666" s="152"/>
      <c r="B666" s="153"/>
      <c r="C666" s="121" t="s">
        <v>136</v>
      </c>
      <c r="D666" s="122"/>
      <c r="E666" s="123"/>
      <c r="F666" s="121" t="s">
        <v>137</v>
      </c>
      <c r="G666" s="122"/>
      <c r="H666" s="122"/>
      <c r="I666" s="122"/>
      <c r="J666" s="123"/>
      <c r="K666" s="121" t="s">
        <v>136</v>
      </c>
      <c r="L666" s="122"/>
      <c r="M666" s="123"/>
      <c r="N666" s="121" t="s">
        <v>137</v>
      </c>
      <c r="O666" s="122"/>
      <c r="P666" s="122"/>
      <c r="Q666" s="123"/>
      <c r="U666" s="38"/>
      <c r="V666" s="36"/>
      <c r="W666" s="36"/>
      <c r="X666" s="36"/>
      <c r="Y666" s="36"/>
      <c r="Z666" s="36"/>
      <c r="AA666" s="36"/>
      <c r="AB666" s="36"/>
      <c r="AC666" s="36"/>
      <c r="AD666" s="36"/>
    </row>
    <row r="667" spans="1:30" ht="17.25" customHeight="1" x14ac:dyDescent="0.25">
      <c r="A667" s="124"/>
      <c r="B667" s="154"/>
      <c r="C667" s="126" t="s">
        <v>167</v>
      </c>
      <c r="D667" s="126" t="s">
        <v>133</v>
      </c>
      <c r="E667" s="126" t="s">
        <v>134</v>
      </c>
      <c r="F667" s="126" t="s">
        <v>135</v>
      </c>
      <c r="G667" s="126" t="s">
        <v>138</v>
      </c>
      <c r="H667" s="126" t="s">
        <v>140</v>
      </c>
      <c r="I667" s="126" t="s">
        <v>168</v>
      </c>
      <c r="J667" s="126" t="s">
        <v>171</v>
      </c>
      <c r="K667" s="126" t="s">
        <v>167</v>
      </c>
      <c r="L667" s="127" t="s">
        <v>133</v>
      </c>
      <c r="M667" s="127" t="s">
        <v>134</v>
      </c>
      <c r="N667" s="127" t="s">
        <v>135</v>
      </c>
      <c r="O667" s="127" t="s">
        <v>138</v>
      </c>
      <c r="P667" s="127" t="s">
        <v>140</v>
      </c>
      <c r="Q667" s="127" t="s">
        <v>168</v>
      </c>
      <c r="V667" s="36"/>
      <c r="W667" s="36"/>
      <c r="X667" s="36"/>
      <c r="Y667" s="36"/>
      <c r="Z667" s="36"/>
      <c r="AA667" s="36"/>
      <c r="AB667" s="36"/>
      <c r="AC667" s="36"/>
      <c r="AD667" s="36"/>
    </row>
    <row r="668" spans="1:30" ht="16.5" customHeight="1" x14ac:dyDescent="0.25">
      <c r="A668" s="156">
        <v>1</v>
      </c>
      <c r="B668" s="129" t="s">
        <v>165</v>
      </c>
      <c r="C668" s="130">
        <v>4</v>
      </c>
      <c r="D668" s="130"/>
      <c r="E668" s="130"/>
      <c r="F668" s="130"/>
      <c r="G668" s="130"/>
      <c r="H668" s="130"/>
      <c r="I668" s="130">
        <v>3.4</v>
      </c>
      <c r="J668" s="130">
        <v>3</v>
      </c>
      <c r="K668" s="155">
        <v>75</v>
      </c>
      <c r="L668" s="155" t="e">
        <v>#DIV/0!</v>
      </c>
      <c r="M668" s="155" t="e">
        <v>#DIV/0!</v>
      </c>
      <c r="N668" s="155" t="e">
        <v>#DIV/0!</v>
      </c>
      <c r="O668" s="155" t="e">
        <v>#DIV/0!</v>
      </c>
      <c r="P668" s="155" t="e">
        <v>#DIV/0!</v>
      </c>
      <c r="Q668" s="131">
        <v>88.235294117647058</v>
      </c>
      <c r="V668" s="36"/>
      <c r="W668" s="36"/>
      <c r="X668" s="36"/>
      <c r="Y668" s="36"/>
      <c r="Z668" s="36"/>
      <c r="AA668" s="36"/>
      <c r="AB668" s="36"/>
      <c r="AC668" s="36"/>
      <c r="AD668" s="36"/>
    </row>
    <row r="669" spans="1:30" ht="16.5" customHeight="1" x14ac:dyDescent="0.25">
      <c r="A669" s="133">
        <v>2</v>
      </c>
      <c r="B669" s="136" t="s">
        <v>6</v>
      </c>
      <c r="C669" s="130">
        <v>2</v>
      </c>
      <c r="D669" s="130">
        <v>2</v>
      </c>
      <c r="E669" s="130">
        <v>1.8</v>
      </c>
      <c r="F669" s="130">
        <v>2</v>
      </c>
      <c r="G669" s="130">
        <v>2</v>
      </c>
      <c r="H669" s="130">
        <v>2</v>
      </c>
      <c r="I669" s="130">
        <v>2.2000000000000002</v>
      </c>
      <c r="J669" s="130">
        <v>2.2999999999999998</v>
      </c>
      <c r="K669" s="131">
        <v>114.99999999999999</v>
      </c>
      <c r="L669" s="131">
        <v>114.99999999999999</v>
      </c>
      <c r="M669" s="131">
        <v>127.77777777777777</v>
      </c>
      <c r="N669" s="131">
        <v>114.99999999999999</v>
      </c>
      <c r="O669" s="131">
        <v>114.99999999999999</v>
      </c>
      <c r="P669" s="131">
        <v>114.99999999999999</v>
      </c>
      <c r="Q669" s="131">
        <v>104.54545454545452</v>
      </c>
      <c r="U669" s="37"/>
      <c r="V669" s="36"/>
      <c r="W669" s="36"/>
      <c r="X669" s="36"/>
      <c r="Y669" s="36"/>
      <c r="Z669" s="36"/>
      <c r="AA669" s="36"/>
      <c r="AB669" s="36"/>
      <c r="AC669" s="36"/>
      <c r="AD669" s="36"/>
    </row>
    <row r="670" spans="1:30" ht="17.25" customHeight="1" x14ac:dyDescent="0.25">
      <c r="A670" s="156">
        <v>3</v>
      </c>
      <c r="B670" s="136" t="s">
        <v>141</v>
      </c>
      <c r="C670" s="130"/>
      <c r="D670" s="130"/>
      <c r="E670" s="130"/>
      <c r="F670" s="130"/>
      <c r="G670" s="130"/>
      <c r="H670" s="130"/>
      <c r="I670" s="130">
        <v>1.3</v>
      </c>
      <c r="J670" s="130">
        <v>1</v>
      </c>
      <c r="K670" s="155"/>
      <c r="L670" s="131"/>
      <c r="M670" s="131"/>
      <c r="N670" s="131"/>
      <c r="O670" s="131"/>
      <c r="P670" s="131"/>
      <c r="Q670" s="131">
        <v>76.92307692307692</v>
      </c>
      <c r="U670" s="37"/>
      <c r="V670" s="36"/>
      <c r="W670" s="36"/>
      <c r="X670" s="36"/>
      <c r="Y670" s="36"/>
      <c r="Z670" s="36"/>
      <c r="AA670" s="36"/>
      <c r="AB670" s="36"/>
      <c r="AC670" s="36"/>
      <c r="AD670" s="36"/>
    </row>
    <row r="671" spans="1:30" ht="16.5" customHeight="1" x14ac:dyDescent="0.25">
      <c r="A671" s="133">
        <v>4</v>
      </c>
      <c r="B671" s="136" t="s">
        <v>18</v>
      </c>
      <c r="C671" s="130">
        <v>1.4</v>
      </c>
      <c r="D671" s="130">
        <v>1.6</v>
      </c>
      <c r="E671" s="130">
        <v>1.6</v>
      </c>
      <c r="F671" s="130">
        <v>1.6</v>
      </c>
      <c r="G671" s="130">
        <v>1.6</v>
      </c>
      <c r="H671" s="130">
        <v>2.6</v>
      </c>
      <c r="I671" s="130">
        <v>7</v>
      </c>
      <c r="J671" s="130">
        <v>7</v>
      </c>
      <c r="K671" s="131">
        <v>500</v>
      </c>
      <c r="L671" s="131">
        <v>437.5</v>
      </c>
      <c r="M671" s="131">
        <v>437.5</v>
      </c>
      <c r="N671" s="131">
        <v>437.5</v>
      </c>
      <c r="O671" s="131">
        <v>437.5</v>
      </c>
      <c r="P671" s="131">
        <v>269.23076923076923</v>
      </c>
      <c r="Q671" s="131">
        <v>100</v>
      </c>
      <c r="V671" s="36"/>
      <c r="W671" s="36"/>
      <c r="X671" s="36"/>
      <c r="Y671" s="36"/>
      <c r="Z671" s="36"/>
      <c r="AA671" s="36"/>
      <c r="AB671" s="36"/>
      <c r="AC671" s="36"/>
      <c r="AD671" s="36"/>
    </row>
    <row r="672" spans="1:30" ht="16.5" customHeight="1" x14ac:dyDescent="0.25">
      <c r="A672" s="133">
        <v>5</v>
      </c>
      <c r="B672" s="136" t="s">
        <v>48</v>
      </c>
      <c r="C672" s="130">
        <v>9</v>
      </c>
      <c r="D672" s="130">
        <v>9</v>
      </c>
      <c r="E672" s="130">
        <v>9</v>
      </c>
      <c r="F672" s="130">
        <v>9</v>
      </c>
      <c r="G672" s="130">
        <v>18</v>
      </c>
      <c r="H672" s="130">
        <v>19</v>
      </c>
      <c r="I672" s="130">
        <v>10</v>
      </c>
      <c r="J672" s="130">
        <v>10</v>
      </c>
      <c r="K672" s="131">
        <v>111.11111111111111</v>
      </c>
      <c r="L672" s="131">
        <v>111.11111111111111</v>
      </c>
      <c r="M672" s="131">
        <v>111.11111111111111</v>
      </c>
      <c r="N672" s="131">
        <v>111.11111111111111</v>
      </c>
      <c r="O672" s="131">
        <v>55.555555555555557</v>
      </c>
      <c r="P672" s="131">
        <v>52.631578947368418</v>
      </c>
      <c r="Q672" s="131">
        <v>100</v>
      </c>
      <c r="V672" s="36"/>
      <c r="W672" s="36"/>
      <c r="X672" s="36"/>
      <c r="Y672" s="36"/>
      <c r="Z672" s="36"/>
      <c r="AA672" s="36"/>
      <c r="AB672" s="36"/>
      <c r="AC672" s="36"/>
      <c r="AD672" s="36"/>
    </row>
    <row r="673" spans="1:30" ht="16.5" customHeight="1" x14ac:dyDescent="0.25">
      <c r="A673" s="133">
        <v>6</v>
      </c>
      <c r="B673" s="136" t="s">
        <v>51</v>
      </c>
      <c r="C673" s="130">
        <v>3.5</v>
      </c>
      <c r="D673" s="130">
        <v>10</v>
      </c>
      <c r="E673" s="130">
        <v>11</v>
      </c>
      <c r="F673" s="130">
        <v>11</v>
      </c>
      <c r="G673" s="130">
        <v>16</v>
      </c>
      <c r="H673" s="130">
        <v>16</v>
      </c>
      <c r="I673" s="130">
        <v>2.5</v>
      </c>
      <c r="J673" s="130">
        <v>2.5</v>
      </c>
      <c r="K673" s="131">
        <v>71.428571428571431</v>
      </c>
      <c r="L673" s="131">
        <v>25</v>
      </c>
      <c r="M673" s="131">
        <v>22.727272727272727</v>
      </c>
      <c r="N673" s="131">
        <v>22.727272727272727</v>
      </c>
      <c r="O673" s="131">
        <v>15.625</v>
      </c>
      <c r="P673" s="131">
        <v>15.625</v>
      </c>
      <c r="Q673" s="131">
        <v>100</v>
      </c>
      <c r="U673" s="38"/>
      <c r="V673" s="36"/>
      <c r="W673" s="36"/>
      <c r="X673" s="36"/>
      <c r="Y673" s="36"/>
      <c r="Z673" s="36"/>
      <c r="AA673" s="36"/>
      <c r="AB673" s="36"/>
      <c r="AC673" s="36"/>
      <c r="AD673" s="36"/>
    </row>
    <row r="674" spans="1:30" ht="16.5" customHeight="1" x14ac:dyDescent="0.25">
      <c r="A674" s="133">
        <v>7</v>
      </c>
      <c r="B674" s="136" t="s">
        <v>53</v>
      </c>
      <c r="C674" s="130">
        <v>14</v>
      </c>
      <c r="D674" s="130">
        <v>8</v>
      </c>
      <c r="E674" s="130">
        <v>8</v>
      </c>
      <c r="F674" s="130">
        <v>8</v>
      </c>
      <c r="G674" s="130">
        <v>8</v>
      </c>
      <c r="H674" s="130">
        <v>8</v>
      </c>
      <c r="I674" s="130">
        <v>11</v>
      </c>
      <c r="J674" s="130">
        <v>11</v>
      </c>
      <c r="K674" s="131">
        <v>78.571428571428569</v>
      </c>
      <c r="L674" s="131">
        <v>137.5</v>
      </c>
      <c r="M674" s="131">
        <v>137.5</v>
      </c>
      <c r="N674" s="131">
        <v>137.5</v>
      </c>
      <c r="O674" s="131">
        <v>137.5</v>
      </c>
      <c r="P674" s="131">
        <v>137.5</v>
      </c>
      <c r="Q674" s="131">
        <v>100</v>
      </c>
      <c r="U674" s="38"/>
    </row>
    <row r="675" spans="1:30" ht="16.5" customHeight="1" x14ac:dyDescent="0.25">
      <c r="A675" s="133">
        <v>8</v>
      </c>
      <c r="B675" s="136" t="s">
        <v>23</v>
      </c>
      <c r="C675" s="130">
        <v>10</v>
      </c>
      <c r="D675" s="130">
        <v>9</v>
      </c>
      <c r="E675" s="130">
        <v>9</v>
      </c>
      <c r="F675" s="130">
        <v>9</v>
      </c>
      <c r="G675" s="130">
        <v>9</v>
      </c>
      <c r="H675" s="130">
        <v>9</v>
      </c>
      <c r="I675" s="130">
        <v>9</v>
      </c>
      <c r="J675" s="130">
        <v>9</v>
      </c>
      <c r="K675" s="131">
        <v>90</v>
      </c>
      <c r="L675" s="131">
        <v>100</v>
      </c>
      <c r="M675" s="131">
        <v>100</v>
      </c>
      <c r="N675" s="131">
        <v>100</v>
      </c>
      <c r="O675" s="131">
        <v>100</v>
      </c>
      <c r="P675" s="131">
        <v>100</v>
      </c>
      <c r="Q675" s="131">
        <v>100</v>
      </c>
      <c r="U675" s="38"/>
    </row>
    <row r="676" spans="1:30" ht="17.25" customHeight="1" x14ac:dyDescent="0.25">
      <c r="A676" s="133">
        <v>9</v>
      </c>
      <c r="B676" s="136" t="s">
        <v>12</v>
      </c>
      <c r="C676" s="130">
        <v>12</v>
      </c>
      <c r="D676" s="130">
        <v>16</v>
      </c>
      <c r="E676" s="130">
        <v>17</v>
      </c>
      <c r="F676" s="130">
        <v>17</v>
      </c>
      <c r="G676" s="130">
        <v>17</v>
      </c>
      <c r="H676" s="130">
        <v>19.5</v>
      </c>
      <c r="I676" s="130">
        <v>23</v>
      </c>
      <c r="J676" s="130">
        <v>23</v>
      </c>
      <c r="K676" s="131">
        <v>191.66666666666669</v>
      </c>
      <c r="L676" s="131">
        <v>143.75</v>
      </c>
      <c r="M676" s="131">
        <v>135.29411764705884</v>
      </c>
      <c r="N676" s="131">
        <v>135.29411764705884</v>
      </c>
      <c r="O676" s="131">
        <v>135.29411764705884</v>
      </c>
      <c r="P676" s="131">
        <v>117.94871794871796</v>
      </c>
      <c r="Q676" s="131">
        <v>100</v>
      </c>
      <c r="U676" s="38"/>
    </row>
    <row r="677" spans="1:30" ht="17.25" customHeight="1" x14ac:dyDescent="0.25">
      <c r="A677" s="133">
        <v>10</v>
      </c>
      <c r="B677" s="136" t="s">
        <v>13</v>
      </c>
      <c r="C677" s="130">
        <v>49</v>
      </c>
      <c r="D677" s="130">
        <v>51</v>
      </c>
      <c r="E677" s="130">
        <v>52</v>
      </c>
      <c r="F677" s="130">
        <v>52</v>
      </c>
      <c r="G677" s="130">
        <v>52</v>
      </c>
      <c r="H677" s="130">
        <v>57</v>
      </c>
      <c r="I677" s="130">
        <v>60</v>
      </c>
      <c r="J677" s="130">
        <v>60</v>
      </c>
      <c r="K677" s="131">
        <v>122.44897959183673</v>
      </c>
      <c r="L677" s="131">
        <v>117.64705882352942</v>
      </c>
      <c r="M677" s="131">
        <v>115.38461538461537</v>
      </c>
      <c r="N677" s="131">
        <v>115.38461538461537</v>
      </c>
      <c r="O677" s="131">
        <v>115.38461538461537</v>
      </c>
      <c r="P677" s="131">
        <v>105.26315789473684</v>
      </c>
      <c r="Q677" s="131">
        <v>100</v>
      </c>
    </row>
    <row r="678" spans="1:30" ht="17.25" customHeight="1" x14ac:dyDescent="0.25">
      <c r="A678" s="133">
        <v>11</v>
      </c>
      <c r="B678" s="136" t="s">
        <v>14</v>
      </c>
      <c r="C678" s="130">
        <v>50</v>
      </c>
      <c r="D678" s="130">
        <v>52</v>
      </c>
      <c r="E678" s="130">
        <v>54</v>
      </c>
      <c r="F678" s="130">
        <v>54</v>
      </c>
      <c r="G678" s="130">
        <v>54</v>
      </c>
      <c r="H678" s="130">
        <v>65</v>
      </c>
      <c r="I678" s="130">
        <v>65</v>
      </c>
      <c r="J678" s="130">
        <v>65</v>
      </c>
      <c r="K678" s="131">
        <v>130</v>
      </c>
      <c r="L678" s="131">
        <v>125</v>
      </c>
      <c r="M678" s="131">
        <v>120.37037037037037</v>
      </c>
      <c r="N678" s="131">
        <v>120.37037037037037</v>
      </c>
      <c r="O678" s="131">
        <v>120.37037037037037</v>
      </c>
      <c r="P678" s="131">
        <v>100</v>
      </c>
      <c r="Q678" s="131">
        <v>100</v>
      </c>
    </row>
    <row r="679" spans="1:30" ht="16.5" customHeight="1" x14ac:dyDescent="0.25">
      <c r="A679" s="133">
        <v>12</v>
      </c>
      <c r="B679" s="136" t="s">
        <v>0</v>
      </c>
      <c r="C679" s="130">
        <v>3</v>
      </c>
      <c r="D679" s="130">
        <v>5</v>
      </c>
      <c r="E679" s="130">
        <v>5</v>
      </c>
      <c r="F679" s="130">
        <v>5</v>
      </c>
      <c r="G679" s="130">
        <v>5</v>
      </c>
      <c r="H679" s="130">
        <v>4</v>
      </c>
      <c r="I679" s="130">
        <v>4</v>
      </c>
      <c r="J679" s="130">
        <v>4</v>
      </c>
      <c r="K679" s="131">
        <v>133.33333333333331</v>
      </c>
      <c r="L679" s="131">
        <v>80</v>
      </c>
      <c r="M679" s="131">
        <v>80</v>
      </c>
      <c r="N679" s="131">
        <v>80</v>
      </c>
      <c r="O679" s="131">
        <v>80</v>
      </c>
      <c r="P679" s="131">
        <v>100</v>
      </c>
      <c r="Q679" s="131">
        <v>100</v>
      </c>
    </row>
    <row r="680" spans="1:30" ht="17.25" customHeight="1" x14ac:dyDescent="0.25">
      <c r="A680" s="133">
        <v>13</v>
      </c>
      <c r="B680" s="136" t="s">
        <v>1</v>
      </c>
      <c r="C680" s="130">
        <v>10</v>
      </c>
      <c r="D680" s="130">
        <v>11</v>
      </c>
      <c r="E680" s="130">
        <v>10</v>
      </c>
      <c r="F680" s="130">
        <v>10</v>
      </c>
      <c r="G680" s="130">
        <v>12</v>
      </c>
      <c r="H680" s="130">
        <v>11</v>
      </c>
      <c r="I680" s="130">
        <v>12</v>
      </c>
      <c r="J680" s="130">
        <v>11.5</v>
      </c>
      <c r="K680" s="131">
        <v>114.99999999999999</v>
      </c>
      <c r="L680" s="131">
        <v>104.54545454545455</v>
      </c>
      <c r="M680" s="131">
        <v>114.99999999999999</v>
      </c>
      <c r="N680" s="131">
        <v>114.99999999999999</v>
      </c>
      <c r="O680" s="131">
        <v>95.833333333333343</v>
      </c>
      <c r="P680" s="131">
        <v>104.54545454545455</v>
      </c>
      <c r="Q680" s="131">
        <v>95.833333333333343</v>
      </c>
    </row>
    <row r="681" spans="1:30" ht="16.5" customHeight="1" x14ac:dyDescent="0.25">
      <c r="A681" s="133">
        <v>14</v>
      </c>
      <c r="B681" s="136" t="s">
        <v>2</v>
      </c>
      <c r="C681" s="130">
        <v>7</v>
      </c>
      <c r="D681" s="130">
        <v>9</v>
      </c>
      <c r="E681" s="130">
        <v>9</v>
      </c>
      <c r="F681" s="130">
        <v>9</v>
      </c>
      <c r="G681" s="130">
        <v>9</v>
      </c>
      <c r="H681" s="130">
        <v>9</v>
      </c>
      <c r="I681" s="130">
        <v>9.5</v>
      </c>
      <c r="J681" s="130">
        <v>9.5</v>
      </c>
      <c r="K681" s="131">
        <v>135.71428571428572</v>
      </c>
      <c r="L681" s="131">
        <v>105.55555555555556</v>
      </c>
      <c r="M681" s="131">
        <v>105.55555555555556</v>
      </c>
      <c r="N681" s="131">
        <v>105.55555555555556</v>
      </c>
      <c r="O681" s="131">
        <v>105.55555555555556</v>
      </c>
      <c r="P681" s="131">
        <v>105.55555555555556</v>
      </c>
      <c r="Q681" s="131">
        <v>100</v>
      </c>
    </row>
    <row r="682" spans="1:30" ht="18" customHeight="1" x14ac:dyDescent="0.25">
      <c r="A682" s="138">
        <v>15</v>
      </c>
      <c r="B682" s="136" t="s">
        <v>54</v>
      </c>
      <c r="C682" s="130">
        <v>30</v>
      </c>
      <c r="D682" s="130">
        <v>30</v>
      </c>
      <c r="E682" s="130">
        <v>30</v>
      </c>
      <c r="F682" s="130">
        <v>30</v>
      </c>
      <c r="G682" s="130">
        <v>30</v>
      </c>
      <c r="H682" s="130">
        <v>30</v>
      </c>
      <c r="I682" s="130">
        <v>30</v>
      </c>
      <c r="J682" s="130">
        <v>30</v>
      </c>
      <c r="K682" s="131">
        <v>100</v>
      </c>
      <c r="L682" s="131">
        <v>100</v>
      </c>
      <c r="M682" s="131">
        <v>100</v>
      </c>
      <c r="N682" s="131">
        <v>100</v>
      </c>
      <c r="O682" s="131">
        <v>100</v>
      </c>
      <c r="P682" s="131">
        <v>100</v>
      </c>
      <c r="Q682" s="131">
        <v>100</v>
      </c>
    </row>
    <row r="683" spans="1:30" ht="17.25" customHeight="1" x14ac:dyDescent="0.25">
      <c r="A683" s="138">
        <v>16</v>
      </c>
      <c r="B683" s="136" t="s">
        <v>26</v>
      </c>
      <c r="C683" s="130">
        <v>30</v>
      </c>
      <c r="D683" s="130">
        <v>30</v>
      </c>
      <c r="E683" s="130">
        <v>30</v>
      </c>
      <c r="F683" s="130">
        <v>30</v>
      </c>
      <c r="G683" s="130">
        <v>30</v>
      </c>
      <c r="H683" s="130">
        <v>30</v>
      </c>
      <c r="I683" s="130">
        <v>30</v>
      </c>
      <c r="J683" s="130">
        <v>30</v>
      </c>
      <c r="K683" s="131">
        <v>100</v>
      </c>
      <c r="L683" s="131">
        <v>100</v>
      </c>
      <c r="M683" s="131">
        <v>100</v>
      </c>
      <c r="N683" s="131">
        <v>100</v>
      </c>
      <c r="O683" s="131">
        <v>100</v>
      </c>
      <c r="P683" s="131">
        <v>100</v>
      </c>
      <c r="Q683" s="131">
        <v>100</v>
      </c>
      <c r="U683" s="36"/>
      <c r="Y683" s="44"/>
      <c r="Z683" s="44"/>
      <c r="AC683" s="44"/>
      <c r="AD683" s="44"/>
    </row>
    <row r="684" spans="1:30" ht="17.25" customHeight="1" x14ac:dyDescent="0.25">
      <c r="A684" s="138">
        <v>17</v>
      </c>
      <c r="B684" s="136" t="s">
        <v>20</v>
      </c>
      <c r="C684" s="130">
        <v>5.2</v>
      </c>
      <c r="D684" s="130">
        <v>5.0999999999999996</v>
      </c>
      <c r="E684" s="130">
        <v>4.9000000000000004</v>
      </c>
      <c r="F684" s="130">
        <v>4.9000000000000004</v>
      </c>
      <c r="G684" s="130">
        <v>4.8</v>
      </c>
      <c r="H684" s="130">
        <v>4.7</v>
      </c>
      <c r="I684" s="130">
        <v>4.7</v>
      </c>
      <c r="J684" s="130">
        <v>4.7</v>
      </c>
      <c r="K684" s="131">
        <v>90.384615384615387</v>
      </c>
      <c r="L684" s="131">
        <v>92.156862745098039</v>
      </c>
      <c r="M684" s="131">
        <v>95.918367346938766</v>
      </c>
      <c r="N684" s="131">
        <v>95.918367346938766</v>
      </c>
      <c r="O684" s="131">
        <v>97.916666666666671</v>
      </c>
      <c r="P684" s="131">
        <v>100</v>
      </c>
      <c r="Q684" s="131">
        <v>100</v>
      </c>
      <c r="U684" s="36"/>
      <c r="Y684" s="44"/>
      <c r="Z684" s="44"/>
      <c r="AC684" s="44"/>
      <c r="AD684" s="44"/>
    </row>
    <row r="685" spans="1:30" ht="17.25" customHeight="1" x14ac:dyDescent="0.25">
      <c r="A685" s="138">
        <v>18</v>
      </c>
      <c r="B685" s="136" t="s">
        <v>3</v>
      </c>
      <c r="C685" s="130">
        <v>4</v>
      </c>
      <c r="D685" s="130">
        <v>3.6</v>
      </c>
      <c r="E685" s="130">
        <v>3.6</v>
      </c>
      <c r="F685" s="130">
        <v>3.6</v>
      </c>
      <c r="G685" s="130">
        <v>3.8</v>
      </c>
      <c r="H685" s="130">
        <v>3.8</v>
      </c>
      <c r="I685" s="130">
        <v>3.6</v>
      </c>
      <c r="J685" s="130">
        <v>3.5</v>
      </c>
      <c r="K685" s="131">
        <v>87.5</v>
      </c>
      <c r="L685" s="131">
        <v>97.222222222222214</v>
      </c>
      <c r="M685" s="131">
        <v>97.222222222222214</v>
      </c>
      <c r="N685" s="131">
        <v>97.222222222222214</v>
      </c>
      <c r="O685" s="131">
        <v>92.10526315789474</v>
      </c>
      <c r="P685" s="131">
        <v>92.10526315789474</v>
      </c>
      <c r="Q685" s="131">
        <v>97.222222222222214</v>
      </c>
      <c r="U685" s="36"/>
      <c r="Y685" s="44"/>
      <c r="Z685" s="44"/>
      <c r="AC685" s="44"/>
      <c r="AD685" s="44"/>
    </row>
    <row r="686" spans="1:30" ht="17.25" customHeight="1" x14ac:dyDescent="0.25">
      <c r="A686" s="138">
        <v>19</v>
      </c>
      <c r="B686" s="136" t="s">
        <v>8</v>
      </c>
      <c r="C686" s="130">
        <v>11</v>
      </c>
      <c r="D686" s="130">
        <v>10</v>
      </c>
      <c r="E686" s="130">
        <v>12</v>
      </c>
      <c r="F686" s="130">
        <v>12</v>
      </c>
      <c r="G686" s="130">
        <v>12</v>
      </c>
      <c r="H686" s="130">
        <v>13</v>
      </c>
      <c r="I686" s="130">
        <v>14</v>
      </c>
      <c r="J686" s="130">
        <v>14</v>
      </c>
      <c r="K686" s="131">
        <v>127.27272727272727</v>
      </c>
      <c r="L686" s="131">
        <v>140</v>
      </c>
      <c r="M686" s="131">
        <v>116.66666666666667</v>
      </c>
      <c r="N686" s="131">
        <v>116.66666666666667</v>
      </c>
      <c r="O686" s="131">
        <v>116.66666666666667</v>
      </c>
      <c r="P686" s="131">
        <v>107.69230769230769</v>
      </c>
      <c r="Q686" s="131">
        <v>100</v>
      </c>
      <c r="U686" s="36"/>
      <c r="Y686" s="44"/>
      <c r="Z686" s="44"/>
      <c r="AC686" s="44"/>
      <c r="AD686" s="44"/>
    </row>
    <row r="687" spans="1:30" ht="17.25" customHeight="1" x14ac:dyDescent="0.25">
      <c r="A687" s="138">
        <v>20</v>
      </c>
      <c r="B687" s="136" t="s">
        <v>9</v>
      </c>
      <c r="C687" s="130">
        <v>16</v>
      </c>
      <c r="D687" s="130">
        <v>16</v>
      </c>
      <c r="E687" s="130">
        <v>16</v>
      </c>
      <c r="F687" s="130">
        <v>16</v>
      </c>
      <c r="G687" s="130">
        <v>16</v>
      </c>
      <c r="H687" s="130">
        <v>17</v>
      </c>
      <c r="I687" s="130">
        <v>17</v>
      </c>
      <c r="J687" s="130">
        <v>17</v>
      </c>
      <c r="K687" s="131">
        <v>106.25</v>
      </c>
      <c r="L687" s="131">
        <v>106.25</v>
      </c>
      <c r="M687" s="131">
        <v>106.25</v>
      </c>
      <c r="N687" s="131">
        <v>106.25</v>
      </c>
      <c r="O687" s="131">
        <v>106.25</v>
      </c>
      <c r="P687" s="131">
        <v>100</v>
      </c>
      <c r="Q687" s="131">
        <v>100</v>
      </c>
      <c r="Y687" s="44"/>
      <c r="Z687" s="44"/>
      <c r="AC687" s="44"/>
      <c r="AD687" s="44"/>
    </row>
    <row r="688" spans="1:30" ht="16.5" customHeight="1" x14ac:dyDescent="0.25">
      <c r="A688" s="138">
        <v>21</v>
      </c>
      <c r="B688" s="136" t="s">
        <v>10</v>
      </c>
      <c r="C688" s="130">
        <v>16</v>
      </c>
      <c r="D688" s="130">
        <v>14</v>
      </c>
      <c r="E688" s="130">
        <v>14</v>
      </c>
      <c r="F688" s="130">
        <v>14</v>
      </c>
      <c r="G688" s="130">
        <v>14</v>
      </c>
      <c r="H688" s="130">
        <v>15</v>
      </c>
      <c r="I688" s="130">
        <v>16</v>
      </c>
      <c r="J688" s="130">
        <v>16</v>
      </c>
      <c r="K688" s="131">
        <v>100</v>
      </c>
      <c r="L688" s="131">
        <v>114.28571428571428</v>
      </c>
      <c r="M688" s="131">
        <v>114.28571428571428</v>
      </c>
      <c r="N688" s="131">
        <v>114.28571428571428</v>
      </c>
      <c r="O688" s="131">
        <v>114.28571428571428</v>
      </c>
      <c r="P688" s="131">
        <v>106.66666666666667</v>
      </c>
      <c r="Q688" s="131">
        <v>100</v>
      </c>
      <c r="U688" s="45"/>
      <c r="Y688" s="44"/>
      <c r="Z688" s="44"/>
      <c r="AC688" s="44"/>
      <c r="AD688" s="44"/>
    </row>
    <row r="689" spans="1:30" ht="31.5" x14ac:dyDescent="0.25">
      <c r="A689" s="138">
        <v>22</v>
      </c>
      <c r="B689" s="139" t="s">
        <v>16</v>
      </c>
      <c r="C689" s="130">
        <v>3.5</v>
      </c>
      <c r="D689" s="130">
        <v>3.5</v>
      </c>
      <c r="E689" s="130">
        <v>3.5</v>
      </c>
      <c r="F689" s="130">
        <v>3.5</v>
      </c>
      <c r="G689" s="130">
        <v>3.5</v>
      </c>
      <c r="H689" s="130">
        <v>3.5</v>
      </c>
      <c r="I689" s="130">
        <v>3.5</v>
      </c>
      <c r="J689" s="130">
        <v>3.5</v>
      </c>
      <c r="K689" s="131">
        <v>100</v>
      </c>
      <c r="L689" s="131">
        <v>100</v>
      </c>
      <c r="M689" s="131">
        <v>100</v>
      </c>
      <c r="N689" s="131">
        <v>100</v>
      </c>
      <c r="O689" s="131">
        <v>100</v>
      </c>
      <c r="P689" s="131">
        <v>100</v>
      </c>
      <c r="Q689" s="131">
        <v>100</v>
      </c>
      <c r="U689" s="45"/>
      <c r="Y689" s="44"/>
      <c r="Z689" s="44"/>
      <c r="AC689" s="44"/>
      <c r="AD689" s="44"/>
    </row>
    <row r="690" spans="1:30" ht="17.25" customHeight="1" x14ac:dyDescent="0.25">
      <c r="A690" s="138">
        <v>23</v>
      </c>
      <c r="B690" s="136" t="s">
        <v>15</v>
      </c>
      <c r="C690" s="130">
        <v>24</v>
      </c>
      <c r="D690" s="130">
        <v>32</v>
      </c>
      <c r="E690" s="130">
        <v>32</v>
      </c>
      <c r="F690" s="130">
        <v>32</v>
      </c>
      <c r="G690" s="130">
        <v>32</v>
      </c>
      <c r="H690" s="130">
        <v>34</v>
      </c>
      <c r="I690" s="130">
        <v>24</v>
      </c>
      <c r="J690" s="130">
        <v>24</v>
      </c>
      <c r="K690" s="131">
        <v>100</v>
      </c>
      <c r="L690" s="131">
        <v>75</v>
      </c>
      <c r="M690" s="131">
        <v>75</v>
      </c>
      <c r="N690" s="131">
        <v>75</v>
      </c>
      <c r="O690" s="131">
        <v>75</v>
      </c>
      <c r="P690" s="131">
        <v>70.588235294117652</v>
      </c>
      <c r="Q690" s="131">
        <v>100</v>
      </c>
      <c r="U690" s="45"/>
    </row>
    <row r="691" spans="1:30" ht="17.25" customHeight="1" x14ac:dyDescent="0.25">
      <c r="A691" s="138">
        <v>24</v>
      </c>
      <c r="B691" s="136" t="s">
        <v>139</v>
      </c>
      <c r="C691" s="130"/>
      <c r="D691" s="130">
        <v>4.2</v>
      </c>
      <c r="E691" s="130">
        <v>4.0999999999999996</v>
      </c>
      <c r="F691" s="130">
        <v>4.0999999999999996</v>
      </c>
      <c r="G691" s="130">
        <v>4.3</v>
      </c>
      <c r="H691" s="130">
        <v>4.5999999999999996</v>
      </c>
      <c r="I691" s="130">
        <v>5</v>
      </c>
      <c r="J691" s="130">
        <v>5</v>
      </c>
      <c r="K691" s="131"/>
      <c r="L691" s="131">
        <v>119.04761904761905</v>
      </c>
      <c r="M691" s="131">
        <v>121.95121951219514</v>
      </c>
      <c r="N691" s="131">
        <v>121.95121951219514</v>
      </c>
      <c r="O691" s="131">
        <v>116.27906976744187</v>
      </c>
      <c r="P691" s="131">
        <v>108.69565217391306</v>
      </c>
      <c r="Q691" s="131">
        <v>100</v>
      </c>
      <c r="U691" s="45"/>
    </row>
    <row r="692" spans="1:30" ht="17.25" customHeight="1" x14ac:dyDescent="0.25">
      <c r="A692" s="140">
        <v>25</v>
      </c>
      <c r="B692" s="136" t="s">
        <v>5</v>
      </c>
      <c r="C692" s="130">
        <v>5.2</v>
      </c>
      <c r="D692" s="130">
        <v>6.2</v>
      </c>
      <c r="E692" s="130">
        <v>6.2</v>
      </c>
      <c r="F692" s="130">
        <v>6.2</v>
      </c>
      <c r="G692" s="130">
        <v>7.7</v>
      </c>
      <c r="H692" s="130">
        <v>9.1999999999999993</v>
      </c>
      <c r="I692" s="130">
        <v>8.6999999999999993</v>
      </c>
      <c r="J692" s="130">
        <v>8.6999999999999993</v>
      </c>
      <c r="K692" s="131">
        <v>167.30769230769229</v>
      </c>
      <c r="L692" s="131">
        <v>140.32258064516128</v>
      </c>
      <c r="M692" s="131">
        <v>140.32258064516128</v>
      </c>
      <c r="N692" s="131">
        <v>140.32258064516128</v>
      </c>
      <c r="O692" s="131">
        <v>112.98701298701297</v>
      </c>
      <c r="P692" s="131">
        <v>94.565217391304344</v>
      </c>
      <c r="Q692" s="131">
        <v>100</v>
      </c>
    </row>
    <row r="693" spans="1:30" ht="48" customHeight="1" x14ac:dyDescent="0.25">
      <c r="A693" s="129"/>
      <c r="B693" s="141" t="s">
        <v>56</v>
      </c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</row>
    <row r="694" spans="1:30" ht="17.25" customHeight="1" x14ac:dyDescent="0.25">
      <c r="A694" s="129"/>
      <c r="B694" s="158" t="s">
        <v>24</v>
      </c>
      <c r="C694" s="159">
        <v>10.25</v>
      </c>
      <c r="D694" s="159">
        <v>11.31</v>
      </c>
      <c r="E694" s="159">
        <v>11.31</v>
      </c>
      <c r="F694" s="159">
        <v>11.31</v>
      </c>
      <c r="G694" s="159">
        <v>11.31</v>
      </c>
      <c r="H694" s="159">
        <v>11.31</v>
      </c>
      <c r="I694" s="159">
        <v>11.32</v>
      </c>
      <c r="J694" s="159">
        <v>11.32</v>
      </c>
      <c r="K694" s="131">
        <v>110.43902439024392</v>
      </c>
      <c r="L694" s="131">
        <v>100.08841732979663</v>
      </c>
      <c r="M694" s="131">
        <v>100.08841732979663</v>
      </c>
      <c r="N694" s="131">
        <v>100.08841732979663</v>
      </c>
      <c r="O694" s="131">
        <v>100.08841732979663</v>
      </c>
      <c r="P694" s="131">
        <v>100.08841732979663</v>
      </c>
      <c r="Q694" s="131">
        <v>100</v>
      </c>
    </row>
    <row r="695" spans="1:30" ht="17.25" customHeight="1" x14ac:dyDescent="0.25">
      <c r="A695" s="160"/>
      <c r="B695" s="129" t="s">
        <v>25</v>
      </c>
      <c r="C695" s="130">
        <v>10.27</v>
      </c>
      <c r="D695" s="130">
        <v>11.33</v>
      </c>
      <c r="E695" s="130">
        <v>11.33</v>
      </c>
      <c r="F695" s="130">
        <v>11.33</v>
      </c>
      <c r="G695" s="130">
        <v>11.33</v>
      </c>
      <c r="H695" s="130">
        <v>11.33</v>
      </c>
      <c r="I695" s="130">
        <v>11.34</v>
      </c>
      <c r="J695" s="130">
        <v>11.34</v>
      </c>
      <c r="K695" s="131">
        <v>110.41869522882182</v>
      </c>
      <c r="L695" s="131">
        <v>100.08826125330978</v>
      </c>
      <c r="M695" s="131">
        <v>100.08826125330978</v>
      </c>
      <c r="N695" s="131">
        <v>100.08826125330978</v>
      </c>
      <c r="O695" s="131">
        <v>100.08826125330978</v>
      </c>
      <c r="P695" s="131">
        <v>100.08826125330978</v>
      </c>
      <c r="Q695" s="131">
        <v>100</v>
      </c>
    </row>
    <row r="696" spans="1:30" ht="15" customHeight="1" x14ac:dyDescent="0.25">
      <c r="B696" s="161"/>
      <c r="C696" s="41"/>
      <c r="D696" s="41"/>
      <c r="E696" s="162">
        <v>40</v>
      </c>
      <c r="F696" s="162"/>
      <c r="G696" s="162"/>
      <c r="H696" s="162"/>
      <c r="I696" s="162"/>
      <c r="J696" s="162"/>
      <c r="K696" s="41"/>
      <c r="L696" s="41"/>
      <c r="M696" s="41"/>
      <c r="N696" s="41"/>
      <c r="O696" s="41"/>
      <c r="P696" s="41"/>
      <c r="Q696" s="41"/>
    </row>
    <row r="697" spans="1:30" ht="30.75" customHeight="1" x14ac:dyDescent="0.25">
      <c r="A697" s="36"/>
      <c r="B697" s="109"/>
      <c r="C697" s="36" t="s">
        <v>11</v>
      </c>
      <c r="D697" s="36"/>
      <c r="E697" s="109"/>
      <c r="F697" s="109"/>
      <c r="G697" s="109"/>
      <c r="H697" s="109"/>
      <c r="I697" s="109"/>
      <c r="J697" s="109"/>
      <c r="K697" s="110"/>
      <c r="L697" s="110"/>
      <c r="M697" s="110"/>
      <c r="N697" s="110"/>
      <c r="O697" s="110"/>
      <c r="P697" s="110"/>
      <c r="Q697" s="110"/>
      <c r="R697" s="36"/>
      <c r="S697" s="36"/>
      <c r="T697" s="54"/>
      <c r="U697" s="38"/>
      <c r="V697" s="36"/>
      <c r="W697" s="36"/>
      <c r="X697" s="36"/>
      <c r="Y697" s="36"/>
      <c r="Z697" s="36"/>
      <c r="AA697" s="36"/>
      <c r="AB697" s="36"/>
      <c r="AC697" s="36"/>
      <c r="AD697" s="36"/>
    </row>
    <row r="698" spans="1:30" ht="17.25" customHeight="1" x14ac:dyDescent="0.25">
      <c r="B698" s="109"/>
      <c r="C698" s="110" t="s">
        <v>161</v>
      </c>
      <c r="D698" s="36"/>
      <c r="E698" s="109"/>
      <c r="F698" s="109"/>
      <c r="G698" s="109"/>
      <c r="H698" s="109"/>
      <c r="I698" s="109"/>
      <c r="J698" s="109"/>
      <c r="K698" s="36"/>
      <c r="L698" s="36"/>
      <c r="M698" s="36"/>
      <c r="N698" s="36"/>
      <c r="O698" s="36"/>
      <c r="P698" s="36"/>
      <c r="Q698" s="36"/>
      <c r="R698" s="36"/>
      <c r="S698" s="36"/>
      <c r="T698" s="54"/>
      <c r="U698" s="37"/>
      <c r="V698" s="36"/>
      <c r="W698" s="36"/>
      <c r="X698" s="36"/>
      <c r="Y698" s="36"/>
      <c r="Z698" s="36"/>
      <c r="AA698" s="36"/>
      <c r="AB698" s="36"/>
      <c r="AC698" s="36"/>
      <c r="AD698" s="36"/>
    </row>
    <row r="699" spans="1:30" ht="9" customHeight="1" x14ac:dyDescent="0.25">
      <c r="B699" s="108"/>
      <c r="V699" s="36"/>
      <c r="W699" s="36"/>
      <c r="X699" s="36"/>
      <c r="Y699" s="36"/>
      <c r="Z699" s="36"/>
      <c r="AA699" s="36"/>
      <c r="AB699" s="36"/>
      <c r="AC699" s="36"/>
      <c r="AD699" s="36"/>
    </row>
    <row r="700" spans="1:30" ht="12" customHeight="1" x14ac:dyDescent="0.25">
      <c r="A700" s="44"/>
      <c r="B700" s="148"/>
      <c r="K700" s="112" t="s">
        <v>47</v>
      </c>
      <c r="L700" s="112"/>
      <c r="M700" s="112"/>
      <c r="N700" s="112"/>
      <c r="O700" s="112"/>
      <c r="P700" s="112"/>
      <c r="Q700" s="112"/>
      <c r="V700" s="36"/>
      <c r="W700" s="36"/>
      <c r="X700" s="36"/>
      <c r="Y700" s="36"/>
      <c r="Z700" s="36"/>
      <c r="AA700" s="36"/>
      <c r="AB700" s="36"/>
      <c r="AC700" s="36"/>
      <c r="AD700" s="36"/>
    </row>
    <row r="701" spans="1:30" ht="16.5" customHeight="1" x14ac:dyDescent="0.25">
      <c r="A701" s="150"/>
      <c r="B701" s="151"/>
      <c r="C701" s="114" t="s">
        <v>45</v>
      </c>
      <c r="D701" s="115"/>
      <c r="E701" s="115"/>
      <c r="F701" s="115"/>
      <c r="G701" s="115"/>
      <c r="H701" s="115"/>
      <c r="I701" s="115"/>
      <c r="J701" s="116"/>
      <c r="K701" s="117" t="str">
        <f>K10</f>
        <v>31.05.2021 бо % нисбат ба</v>
      </c>
      <c r="L701" s="118"/>
      <c r="M701" s="118"/>
      <c r="N701" s="118"/>
      <c r="O701" s="118"/>
      <c r="P701" s="118"/>
      <c r="Q701" s="119"/>
      <c r="U701" s="38"/>
      <c r="V701" s="36"/>
      <c r="W701" s="36"/>
      <c r="X701" s="36"/>
      <c r="Y701" s="36"/>
      <c r="Z701" s="36"/>
      <c r="AA701" s="36"/>
      <c r="AB701" s="36"/>
      <c r="AC701" s="36"/>
      <c r="AD701" s="36"/>
    </row>
    <row r="702" spans="1:30" ht="14.25" customHeight="1" x14ac:dyDescent="0.25">
      <c r="A702" s="152"/>
      <c r="B702" s="153"/>
      <c r="C702" s="121" t="s">
        <v>136</v>
      </c>
      <c r="D702" s="122"/>
      <c r="E702" s="123"/>
      <c r="F702" s="121" t="s">
        <v>137</v>
      </c>
      <c r="G702" s="122"/>
      <c r="H702" s="122"/>
      <c r="I702" s="122"/>
      <c r="J702" s="123"/>
      <c r="K702" s="121" t="s">
        <v>136</v>
      </c>
      <c r="L702" s="122"/>
      <c r="M702" s="123"/>
      <c r="N702" s="121" t="s">
        <v>137</v>
      </c>
      <c r="O702" s="122"/>
      <c r="P702" s="122"/>
      <c r="Q702" s="123"/>
      <c r="U702" s="38"/>
      <c r="V702" s="36"/>
      <c r="W702" s="36"/>
      <c r="X702" s="36"/>
      <c r="Y702" s="36"/>
      <c r="Z702" s="36"/>
      <c r="AA702" s="36"/>
      <c r="AB702" s="36"/>
      <c r="AC702" s="36"/>
      <c r="AD702" s="36"/>
    </row>
    <row r="703" spans="1:30" ht="17.25" customHeight="1" x14ac:dyDescent="0.25">
      <c r="A703" s="124"/>
      <c r="B703" s="154"/>
      <c r="C703" s="126" t="s">
        <v>167</v>
      </c>
      <c r="D703" s="126" t="s">
        <v>133</v>
      </c>
      <c r="E703" s="126" t="s">
        <v>134</v>
      </c>
      <c r="F703" s="126" t="s">
        <v>135</v>
      </c>
      <c r="G703" s="126" t="s">
        <v>138</v>
      </c>
      <c r="H703" s="126" t="s">
        <v>140</v>
      </c>
      <c r="I703" s="126" t="s">
        <v>168</v>
      </c>
      <c r="J703" s="126" t="s">
        <v>171</v>
      </c>
      <c r="K703" s="126" t="s">
        <v>167</v>
      </c>
      <c r="L703" s="127" t="s">
        <v>133</v>
      </c>
      <c r="M703" s="127" t="s">
        <v>134</v>
      </c>
      <c r="N703" s="127" t="s">
        <v>135</v>
      </c>
      <c r="O703" s="127" t="s">
        <v>138</v>
      </c>
      <c r="P703" s="127" t="s">
        <v>140</v>
      </c>
      <c r="Q703" s="127" t="s">
        <v>168</v>
      </c>
      <c r="V703" s="36"/>
      <c r="W703" s="36"/>
      <c r="X703" s="36"/>
      <c r="Y703" s="36"/>
      <c r="Z703" s="36"/>
      <c r="AA703" s="36"/>
      <c r="AB703" s="36"/>
      <c r="AC703" s="36"/>
      <c r="AD703" s="36"/>
    </row>
    <row r="704" spans="1:30" ht="17.25" customHeight="1" x14ac:dyDescent="0.25">
      <c r="A704" s="156">
        <v>1</v>
      </c>
      <c r="B704" s="129" t="s">
        <v>165</v>
      </c>
      <c r="C704" s="130">
        <v>4.5</v>
      </c>
      <c r="D704" s="130"/>
      <c r="E704" s="130"/>
      <c r="F704" s="130"/>
      <c r="G704" s="130"/>
      <c r="H704" s="130"/>
      <c r="I704" s="130">
        <v>3.3</v>
      </c>
      <c r="J704" s="130">
        <v>3.3</v>
      </c>
      <c r="K704" s="155">
        <v>73.333333333333329</v>
      </c>
      <c r="L704" s="155" t="e">
        <v>#DIV/0!</v>
      </c>
      <c r="M704" s="155" t="e">
        <v>#DIV/0!</v>
      </c>
      <c r="N704" s="155" t="e">
        <v>#DIV/0!</v>
      </c>
      <c r="O704" s="155" t="e">
        <v>#DIV/0!</v>
      </c>
      <c r="P704" s="155" t="e">
        <v>#DIV/0!</v>
      </c>
      <c r="Q704" s="155">
        <v>100</v>
      </c>
      <c r="V704" s="36"/>
      <c r="W704" s="36"/>
      <c r="X704" s="36"/>
      <c r="Y704" s="36"/>
      <c r="Z704" s="36"/>
      <c r="AA704" s="36"/>
      <c r="AB704" s="36"/>
      <c r="AC704" s="36"/>
      <c r="AD704" s="36"/>
    </row>
    <row r="705" spans="1:30" ht="16.5" customHeight="1" x14ac:dyDescent="0.25">
      <c r="A705" s="133">
        <v>2</v>
      </c>
      <c r="B705" s="136" t="s">
        <v>6</v>
      </c>
      <c r="C705" s="130">
        <v>2</v>
      </c>
      <c r="D705" s="130">
        <v>2</v>
      </c>
      <c r="E705" s="130">
        <v>1.6</v>
      </c>
      <c r="F705" s="130">
        <v>1.8</v>
      </c>
      <c r="G705" s="130">
        <v>2</v>
      </c>
      <c r="H705" s="130">
        <v>2</v>
      </c>
      <c r="I705" s="130">
        <v>2</v>
      </c>
      <c r="J705" s="130">
        <v>2.5</v>
      </c>
      <c r="K705" s="131">
        <v>125</v>
      </c>
      <c r="L705" s="131"/>
      <c r="M705" s="131"/>
      <c r="N705" s="131"/>
      <c r="O705" s="131"/>
      <c r="P705" s="131"/>
      <c r="Q705" s="131">
        <v>125</v>
      </c>
      <c r="U705" s="37"/>
      <c r="V705" s="36"/>
      <c r="W705" s="36"/>
      <c r="X705" s="36"/>
      <c r="Y705" s="36"/>
      <c r="Z705" s="36"/>
      <c r="AA705" s="36"/>
      <c r="AB705" s="36"/>
      <c r="AC705" s="36"/>
      <c r="AD705" s="36"/>
    </row>
    <row r="706" spans="1:30" ht="17.25" customHeight="1" x14ac:dyDescent="0.25">
      <c r="A706" s="156">
        <v>3</v>
      </c>
      <c r="B706" s="136" t="s">
        <v>141</v>
      </c>
      <c r="C706" s="130">
        <v>1.2</v>
      </c>
      <c r="D706" s="130"/>
      <c r="E706" s="130"/>
      <c r="F706" s="130"/>
      <c r="G706" s="130"/>
      <c r="H706" s="130"/>
      <c r="I706" s="130">
        <v>1</v>
      </c>
      <c r="J706" s="130">
        <v>0.7</v>
      </c>
      <c r="K706" s="131">
        <v>58.333333333333336</v>
      </c>
      <c r="L706" s="131"/>
      <c r="M706" s="131"/>
      <c r="N706" s="131"/>
      <c r="O706" s="131"/>
      <c r="P706" s="131"/>
      <c r="Q706" s="131">
        <v>70</v>
      </c>
      <c r="U706" s="37"/>
      <c r="V706" s="36"/>
      <c r="W706" s="36"/>
      <c r="X706" s="36"/>
      <c r="Y706" s="36"/>
      <c r="Z706" s="36"/>
      <c r="AA706" s="36"/>
      <c r="AB706" s="36"/>
      <c r="AC706" s="36"/>
      <c r="AD706" s="36"/>
    </row>
    <row r="707" spans="1:30" ht="16.5" customHeight="1" x14ac:dyDescent="0.25">
      <c r="A707" s="133">
        <v>4</v>
      </c>
      <c r="B707" s="136" t="s">
        <v>18</v>
      </c>
      <c r="C707" s="130">
        <v>1.5</v>
      </c>
      <c r="D707" s="130">
        <v>1.6</v>
      </c>
      <c r="E707" s="130">
        <v>1.5</v>
      </c>
      <c r="F707" s="130">
        <v>1.5</v>
      </c>
      <c r="G707" s="130">
        <v>1.3</v>
      </c>
      <c r="H707" s="130">
        <v>2.7</v>
      </c>
      <c r="I707" s="130">
        <v>7.5</v>
      </c>
      <c r="J707" s="130">
        <v>8</v>
      </c>
      <c r="K707" s="131">
        <v>533.33333333333326</v>
      </c>
      <c r="L707" s="131">
        <v>500</v>
      </c>
      <c r="M707" s="131">
        <v>533.33333333333326</v>
      </c>
      <c r="N707" s="131">
        <v>533.33333333333326</v>
      </c>
      <c r="O707" s="131">
        <v>615.38461538461536</v>
      </c>
      <c r="P707" s="131">
        <v>296.2962962962963</v>
      </c>
      <c r="Q707" s="131">
        <v>106.66666666666667</v>
      </c>
      <c r="V707" s="36"/>
      <c r="W707" s="36"/>
      <c r="X707" s="36"/>
      <c r="Y707" s="36"/>
      <c r="Z707" s="36"/>
      <c r="AA707" s="36"/>
      <c r="AB707" s="36"/>
      <c r="AC707" s="36"/>
      <c r="AD707" s="36"/>
    </row>
    <row r="708" spans="1:30" ht="16.5" customHeight="1" x14ac:dyDescent="0.25">
      <c r="A708" s="133">
        <v>5</v>
      </c>
      <c r="B708" s="136" t="s">
        <v>50</v>
      </c>
      <c r="C708" s="130">
        <v>5</v>
      </c>
      <c r="D708" s="130">
        <v>10</v>
      </c>
      <c r="E708" s="130">
        <v>15</v>
      </c>
      <c r="F708" s="130">
        <v>15</v>
      </c>
      <c r="G708" s="130">
        <v>15</v>
      </c>
      <c r="H708" s="130">
        <v>16</v>
      </c>
      <c r="I708" s="130">
        <v>7</v>
      </c>
      <c r="J708" s="130">
        <v>8</v>
      </c>
      <c r="K708" s="131">
        <v>160</v>
      </c>
      <c r="L708" s="131">
        <v>80</v>
      </c>
      <c r="M708" s="131">
        <v>53.333333333333336</v>
      </c>
      <c r="N708" s="131">
        <v>53.333333333333336</v>
      </c>
      <c r="O708" s="131">
        <v>53.333333333333336</v>
      </c>
      <c r="P708" s="131">
        <v>50</v>
      </c>
      <c r="Q708" s="131">
        <v>114.28571428571428</v>
      </c>
      <c r="V708" s="36"/>
      <c r="W708" s="36"/>
      <c r="X708" s="36"/>
      <c r="Y708" s="36"/>
      <c r="Z708" s="36"/>
      <c r="AA708" s="36"/>
      <c r="AB708" s="36"/>
      <c r="AC708" s="36"/>
      <c r="AD708" s="36"/>
    </row>
    <row r="709" spans="1:30" ht="16.5" customHeight="1" x14ac:dyDescent="0.25">
      <c r="A709" s="133">
        <v>6</v>
      </c>
      <c r="B709" s="136" t="s">
        <v>49</v>
      </c>
      <c r="C709" s="130">
        <v>2</v>
      </c>
      <c r="D709" s="130">
        <v>10</v>
      </c>
      <c r="E709" s="130">
        <v>15</v>
      </c>
      <c r="F709" s="130">
        <v>15</v>
      </c>
      <c r="G709" s="130">
        <v>14</v>
      </c>
      <c r="H709" s="130">
        <v>17</v>
      </c>
      <c r="I709" s="130">
        <v>2</v>
      </c>
      <c r="J709" s="130">
        <v>2.5</v>
      </c>
      <c r="K709" s="131">
        <v>125</v>
      </c>
      <c r="L709" s="131">
        <v>25</v>
      </c>
      <c r="M709" s="131">
        <v>16.666666666666664</v>
      </c>
      <c r="N709" s="131">
        <v>16.666666666666664</v>
      </c>
      <c r="O709" s="131">
        <v>17.857142857142858</v>
      </c>
      <c r="P709" s="131">
        <v>14.705882352941178</v>
      </c>
      <c r="Q709" s="131">
        <v>125</v>
      </c>
      <c r="U709" s="38"/>
      <c r="V709" s="36"/>
      <c r="W709" s="36"/>
      <c r="X709" s="36"/>
      <c r="Y709" s="36"/>
      <c r="Z709" s="36"/>
      <c r="AA709" s="36"/>
      <c r="AB709" s="36"/>
      <c r="AC709" s="36"/>
      <c r="AD709" s="36"/>
    </row>
    <row r="710" spans="1:30" ht="16.5" customHeight="1" x14ac:dyDescent="0.25">
      <c r="A710" s="133">
        <v>7</v>
      </c>
      <c r="B710" s="136" t="s">
        <v>53</v>
      </c>
      <c r="C710" s="130">
        <v>12</v>
      </c>
      <c r="D710" s="130">
        <v>8</v>
      </c>
      <c r="E710" s="130">
        <v>8</v>
      </c>
      <c r="F710" s="130">
        <v>8</v>
      </c>
      <c r="G710" s="130">
        <v>8</v>
      </c>
      <c r="H710" s="130">
        <v>10</v>
      </c>
      <c r="I710" s="130">
        <v>10</v>
      </c>
      <c r="J710" s="130">
        <v>10</v>
      </c>
      <c r="K710" s="131">
        <v>83.333333333333343</v>
      </c>
      <c r="L710" s="131">
        <v>125</v>
      </c>
      <c r="M710" s="131">
        <v>125</v>
      </c>
      <c r="N710" s="131">
        <v>125</v>
      </c>
      <c r="O710" s="131">
        <v>125</v>
      </c>
      <c r="P710" s="131">
        <v>100</v>
      </c>
      <c r="Q710" s="131">
        <v>100</v>
      </c>
      <c r="U710" s="38"/>
    </row>
    <row r="711" spans="1:30" ht="16.5" customHeight="1" x14ac:dyDescent="0.25">
      <c r="A711" s="133">
        <v>8</v>
      </c>
      <c r="B711" s="136" t="s">
        <v>22</v>
      </c>
      <c r="C711" s="130">
        <v>13</v>
      </c>
      <c r="D711" s="130">
        <v>12</v>
      </c>
      <c r="E711" s="130">
        <v>9</v>
      </c>
      <c r="F711" s="130">
        <v>8</v>
      </c>
      <c r="G711" s="130">
        <v>8</v>
      </c>
      <c r="H711" s="130">
        <v>10</v>
      </c>
      <c r="I711" s="130">
        <v>10</v>
      </c>
      <c r="J711" s="130">
        <v>10</v>
      </c>
      <c r="K711" s="131">
        <v>76.923076923076934</v>
      </c>
      <c r="L711" s="131">
        <v>83.333333333333343</v>
      </c>
      <c r="M711" s="131">
        <v>111.11111111111111</v>
      </c>
      <c r="N711" s="131">
        <v>125</v>
      </c>
      <c r="O711" s="131">
        <v>125</v>
      </c>
      <c r="P711" s="131">
        <v>100</v>
      </c>
      <c r="Q711" s="131">
        <v>100</v>
      </c>
      <c r="U711" s="38"/>
    </row>
    <row r="712" spans="1:30" ht="17.25" customHeight="1" x14ac:dyDescent="0.25">
      <c r="A712" s="133">
        <v>9</v>
      </c>
      <c r="B712" s="136" t="s">
        <v>12</v>
      </c>
      <c r="C712" s="130">
        <v>11</v>
      </c>
      <c r="D712" s="130">
        <v>17</v>
      </c>
      <c r="E712" s="130">
        <v>17</v>
      </c>
      <c r="F712" s="130">
        <v>17</v>
      </c>
      <c r="G712" s="130">
        <v>17</v>
      </c>
      <c r="H712" s="130">
        <v>20</v>
      </c>
      <c r="I712" s="130">
        <v>22</v>
      </c>
      <c r="J712" s="130">
        <v>22</v>
      </c>
      <c r="K712" s="131">
        <v>200</v>
      </c>
      <c r="L712" s="131">
        <v>129.41176470588235</v>
      </c>
      <c r="M712" s="131">
        <v>129.41176470588235</v>
      </c>
      <c r="N712" s="131">
        <v>129.41176470588235</v>
      </c>
      <c r="O712" s="131">
        <v>129.41176470588235</v>
      </c>
      <c r="P712" s="131">
        <v>110.00000000000001</v>
      </c>
      <c r="Q712" s="131">
        <v>100</v>
      </c>
      <c r="U712" s="38"/>
    </row>
    <row r="713" spans="1:30" ht="17.25" customHeight="1" x14ac:dyDescent="0.25">
      <c r="A713" s="133">
        <v>10</v>
      </c>
      <c r="B713" s="136" t="s">
        <v>13</v>
      </c>
      <c r="C713" s="130">
        <v>53</v>
      </c>
      <c r="D713" s="130">
        <v>53</v>
      </c>
      <c r="E713" s="130">
        <v>53</v>
      </c>
      <c r="F713" s="130">
        <v>53</v>
      </c>
      <c r="G713" s="130">
        <v>53</v>
      </c>
      <c r="H713" s="130">
        <v>60</v>
      </c>
      <c r="I713" s="130">
        <v>60</v>
      </c>
      <c r="J713" s="130">
        <v>60</v>
      </c>
      <c r="K713" s="131">
        <v>113.20754716981132</v>
      </c>
      <c r="L713" s="131">
        <v>113.20754716981132</v>
      </c>
      <c r="M713" s="131">
        <v>113.20754716981132</v>
      </c>
      <c r="N713" s="131">
        <v>113.20754716981132</v>
      </c>
      <c r="O713" s="131">
        <v>113.20754716981132</v>
      </c>
      <c r="P713" s="131">
        <v>100</v>
      </c>
      <c r="Q713" s="131">
        <v>100</v>
      </c>
    </row>
    <row r="714" spans="1:30" ht="17.25" customHeight="1" x14ac:dyDescent="0.25">
      <c r="A714" s="133">
        <v>11</v>
      </c>
      <c r="B714" s="136" t="s">
        <v>14</v>
      </c>
      <c r="C714" s="130">
        <v>54</v>
      </c>
      <c r="D714" s="130">
        <v>54</v>
      </c>
      <c r="E714" s="130">
        <v>54</v>
      </c>
      <c r="F714" s="130">
        <v>54</v>
      </c>
      <c r="G714" s="130">
        <v>54</v>
      </c>
      <c r="H714" s="130">
        <v>65</v>
      </c>
      <c r="I714" s="130">
        <v>65</v>
      </c>
      <c r="J714" s="130">
        <v>65</v>
      </c>
      <c r="K714" s="131">
        <v>120.37037037037037</v>
      </c>
      <c r="L714" s="131">
        <v>120.37037037037037</v>
      </c>
      <c r="M714" s="131">
        <v>120.37037037037037</v>
      </c>
      <c r="N714" s="131">
        <v>120.37037037037037</v>
      </c>
      <c r="O714" s="131">
        <v>120.37037037037037</v>
      </c>
      <c r="P714" s="131">
        <v>100</v>
      </c>
      <c r="Q714" s="131">
        <v>100</v>
      </c>
    </row>
    <row r="715" spans="1:30" ht="16.5" customHeight="1" x14ac:dyDescent="0.25">
      <c r="A715" s="133">
        <v>12</v>
      </c>
      <c r="B715" s="136" t="s">
        <v>0</v>
      </c>
      <c r="C715" s="130">
        <v>3</v>
      </c>
      <c r="D715" s="130">
        <v>3</v>
      </c>
      <c r="E715" s="130">
        <v>4</v>
      </c>
      <c r="F715" s="130">
        <v>4</v>
      </c>
      <c r="G715" s="130">
        <v>4</v>
      </c>
      <c r="H715" s="130">
        <v>4</v>
      </c>
      <c r="I715" s="130">
        <v>4</v>
      </c>
      <c r="J715" s="130">
        <v>4</v>
      </c>
      <c r="K715" s="131">
        <v>133.33333333333331</v>
      </c>
      <c r="L715" s="131">
        <v>133.33333333333331</v>
      </c>
      <c r="M715" s="131">
        <v>100</v>
      </c>
      <c r="N715" s="131">
        <v>100</v>
      </c>
      <c r="O715" s="131">
        <v>100</v>
      </c>
      <c r="P715" s="131">
        <v>100</v>
      </c>
      <c r="Q715" s="131">
        <v>100</v>
      </c>
    </row>
    <row r="716" spans="1:30" ht="17.25" customHeight="1" x14ac:dyDescent="0.25">
      <c r="A716" s="133">
        <v>13</v>
      </c>
      <c r="B716" s="136" t="s">
        <v>1</v>
      </c>
      <c r="C716" s="130">
        <v>9</v>
      </c>
      <c r="D716" s="130">
        <v>11</v>
      </c>
      <c r="E716" s="130">
        <v>11</v>
      </c>
      <c r="F716" s="130">
        <v>11</v>
      </c>
      <c r="G716" s="130">
        <v>11</v>
      </c>
      <c r="H716" s="130">
        <v>11</v>
      </c>
      <c r="I716" s="130">
        <v>13</v>
      </c>
      <c r="J716" s="130">
        <v>12</v>
      </c>
      <c r="K716" s="131">
        <v>133.33333333333331</v>
      </c>
      <c r="L716" s="131">
        <v>109.09090909090908</v>
      </c>
      <c r="M716" s="131">
        <v>109.09090909090908</v>
      </c>
      <c r="N716" s="131">
        <v>109.09090909090908</v>
      </c>
      <c r="O716" s="131">
        <v>109.09090909090908</v>
      </c>
      <c r="P716" s="131">
        <v>109.09090909090908</v>
      </c>
      <c r="Q716" s="131">
        <v>92.307692307692307</v>
      </c>
    </row>
    <row r="717" spans="1:30" ht="16.5" customHeight="1" x14ac:dyDescent="0.25">
      <c r="A717" s="133">
        <v>14</v>
      </c>
      <c r="B717" s="136" t="s">
        <v>2</v>
      </c>
      <c r="C717" s="130">
        <v>7</v>
      </c>
      <c r="D717" s="130">
        <v>9</v>
      </c>
      <c r="E717" s="130">
        <v>9</v>
      </c>
      <c r="F717" s="130">
        <v>9</v>
      </c>
      <c r="G717" s="130">
        <v>9.5</v>
      </c>
      <c r="H717" s="130">
        <v>9.5</v>
      </c>
      <c r="I717" s="130">
        <v>9</v>
      </c>
      <c r="J717" s="130">
        <v>9</v>
      </c>
      <c r="K717" s="131">
        <v>128.57142857142858</v>
      </c>
      <c r="L717" s="131">
        <v>100</v>
      </c>
      <c r="M717" s="131">
        <v>100</v>
      </c>
      <c r="N717" s="131">
        <v>100</v>
      </c>
      <c r="O717" s="131">
        <v>94.73684210526315</v>
      </c>
      <c r="P717" s="131">
        <v>94.73684210526315</v>
      </c>
      <c r="Q717" s="131">
        <v>100</v>
      </c>
    </row>
    <row r="718" spans="1:30" ht="18" customHeight="1" x14ac:dyDescent="0.25">
      <c r="A718" s="138">
        <v>15</v>
      </c>
      <c r="B718" s="136" t="s">
        <v>54</v>
      </c>
      <c r="C718" s="130">
        <v>28</v>
      </c>
      <c r="D718" s="130">
        <v>28</v>
      </c>
      <c r="E718" s="130">
        <v>28</v>
      </c>
      <c r="F718" s="130">
        <v>28</v>
      </c>
      <c r="G718" s="130">
        <v>30</v>
      </c>
      <c r="H718" s="130">
        <v>30</v>
      </c>
      <c r="I718" s="130">
        <v>28</v>
      </c>
      <c r="J718" s="130">
        <v>28</v>
      </c>
      <c r="K718" s="131">
        <v>100</v>
      </c>
      <c r="L718" s="131">
        <v>100</v>
      </c>
      <c r="M718" s="131">
        <v>100</v>
      </c>
      <c r="N718" s="131">
        <v>100</v>
      </c>
      <c r="O718" s="131">
        <v>93.333333333333329</v>
      </c>
      <c r="P718" s="131">
        <v>93.333333333333329</v>
      </c>
      <c r="Q718" s="131">
        <v>100</v>
      </c>
    </row>
    <row r="719" spans="1:30" ht="17.25" customHeight="1" x14ac:dyDescent="0.25">
      <c r="A719" s="138">
        <v>16</v>
      </c>
      <c r="B719" s="136" t="s">
        <v>26</v>
      </c>
      <c r="C719" s="130">
        <v>30</v>
      </c>
      <c r="D719" s="130">
        <v>30</v>
      </c>
      <c r="E719" s="130">
        <v>30</v>
      </c>
      <c r="F719" s="130">
        <v>30</v>
      </c>
      <c r="G719" s="130">
        <v>32</v>
      </c>
      <c r="H719" s="130">
        <v>32</v>
      </c>
      <c r="I719" s="130">
        <v>30</v>
      </c>
      <c r="J719" s="130">
        <v>30</v>
      </c>
      <c r="K719" s="131">
        <v>100</v>
      </c>
      <c r="L719" s="131">
        <v>100</v>
      </c>
      <c r="M719" s="131">
        <v>100</v>
      </c>
      <c r="N719" s="131">
        <v>100</v>
      </c>
      <c r="O719" s="131">
        <v>93.75</v>
      </c>
      <c r="P719" s="131">
        <v>93.75</v>
      </c>
      <c r="Q719" s="131">
        <v>100</v>
      </c>
      <c r="U719" s="36"/>
      <c r="Y719" s="44"/>
      <c r="Z719" s="44"/>
      <c r="AC719" s="44"/>
      <c r="AD719" s="44"/>
    </row>
    <row r="720" spans="1:30" ht="17.25" customHeight="1" x14ac:dyDescent="0.25">
      <c r="A720" s="138">
        <v>17</v>
      </c>
      <c r="B720" s="136" t="s">
        <v>20</v>
      </c>
      <c r="C720" s="130">
        <v>5.3</v>
      </c>
      <c r="D720" s="130">
        <v>5</v>
      </c>
      <c r="E720" s="130">
        <v>4.9000000000000004</v>
      </c>
      <c r="F720" s="130">
        <v>4.9000000000000004</v>
      </c>
      <c r="G720" s="130">
        <v>4.8</v>
      </c>
      <c r="H720" s="130">
        <v>4.8</v>
      </c>
      <c r="I720" s="130">
        <v>4.7</v>
      </c>
      <c r="J720" s="130">
        <v>4.5999999999999996</v>
      </c>
      <c r="K720" s="131">
        <v>86.792452830188665</v>
      </c>
      <c r="L720" s="131">
        <v>92</v>
      </c>
      <c r="M720" s="131">
        <v>93.877551020408148</v>
      </c>
      <c r="N720" s="131">
        <v>93.877551020408148</v>
      </c>
      <c r="O720" s="131">
        <v>95.833333333333329</v>
      </c>
      <c r="P720" s="131">
        <v>95.833333333333329</v>
      </c>
      <c r="Q720" s="131">
        <v>97.872340425531902</v>
      </c>
      <c r="U720" s="36"/>
      <c r="Y720" s="44"/>
      <c r="Z720" s="44"/>
      <c r="AC720" s="44"/>
      <c r="AD720" s="44"/>
    </row>
    <row r="721" spans="1:30" ht="17.25" customHeight="1" x14ac:dyDescent="0.25">
      <c r="A721" s="138">
        <v>18</v>
      </c>
      <c r="B721" s="136" t="s">
        <v>3</v>
      </c>
      <c r="C721" s="130">
        <v>3.5</v>
      </c>
      <c r="D721" s="130">
        <v>3.5</v>
      </c>
      <c r="E721" s="130">
        <v>3.8</v>
      </c>
      <c r="F721" s="130">
        <v>3.8</v>
      </c>
      <c r="G721" s="130">
        <v>3.8</v>
      </c>
      <c r="H721" s="130">
        <v>3.8</v>
      </c>
      <c r="I721" s="130">
        <v>4</v>
      </c>
      <c r="J721" s="130">
        <v>4</v>
      </c>
      <c r="K721" s="131">
        <v>114.28571428571428</v>
      </c>
      <c r="L721" s="131">
        <v>114.28571428571428</v>
      </c>
      <c r="M721" s="131">
        <v>105.26315789473684</v>
      </c>
      <c r="N721" s="131">
        <v>105.26315789473684</v>
      </c>
      <c r="O721" s="131">
        <v>105.26315789473684</v>
      </c>
      <c r="P721" s="131">
        <v>105.26315789473684</v>
      </c>
      <c r="Q721" s="131">
        <v>100</v>
      </c>
      <c r="U721" s="36"/>
      <c r="Y721" s="44"/>
      <c r="Z721" s="44"/>
      <c r="AC721" s="44"/>
      <c r="AD721" s="44"/>
    </row>
    <row r="722" spans="1:30" ht="17.25" customHeight="1" x14ac:dyDescent="0.25">
      <c r="A722" s="138">
        <v>19</v>
      </c>
      <c r="B722" s="136" t="s">
        <v>8</v>
      </c>
      <c r="C722" s="130">
        <v>12</v>
      </c>
      <c r="D722" s="130">
        <v>15</v>
      </c>
      <c r="E722" s="130">
        <v>14</v>
      </c>
      <c r="F722" s="130">
        <v>14</v>
      </c>
      <c r="G722" s="130">
        <v>14</v>
      </c>
      <c r="H722" s="130">
        <v>15</v>
      </c>
      <c r="I722" s="130">
        <v>15</v>
      </c>
      <c r="J722" s="130">
        <v>15</v>
      </c>
      <c r="K722" s="131">
        <v>125</v>
      </c>
      <c r="L722" s="131">
        <v>100</v>
      </c>
      <c r="M722" s="131">
        <v>107.14285714285714</v>
      </c>
      <c r="N722" s="131">
        <v>107.14285714285714</v>
      </c>
      <c r="O722" s="131">
        <v>107.14285714285714</v>
      </c>
      <c r="P722" s="131">
        <v>100</v>
      </c>
      <c r="Q722" s="131">
        <v>100</v>
      </c>
      <c r="U722" s="36"/>
      <c r="Y722" s="44"/>
      <c r="Z722" s="44"/>
      <c r="AC722" s="44"/>
      <c r="AD722" s="44"/>
    </row>
    <row r="723" spans="1:30" ht="17.25" customHeight="1" x14ac:dyDescent="0.25">
      <c r="A723" s="138">
        <v>20</v>
      </c>
      <c r="B723" s="136" t="s">
        <v>9</v>
      </c>
      <c r="C723" s="130">
        <v>15</v>
      </c>
      <c r="D723" s="130">
        <v>15</v>
      </c>
      <c r="E723" s="130">
        <v>14</v>
      </c>
      <c r="F723" s="130">
        <v>14</v>
      </c>
      <c r="G723" s="130">
        <v>14</v>
      </c>
      <c r="H723" s="130">
        <v>16</v>
      </c>
      <c r="I723" s="130">
        <v>16</v>
      </c>
      <c r="J723" s="130">
        <v>16</v>
      </c>
      <c r="K723" s="131">
        <v>106.66666666666667</v>
      </c>
      <c r="L723" s="131">
        <v>106.66666666666667</v>
      </c>
      <c r="M723" s="131">
        <v>114.28571428571428</v>
      </c>
      <c r="N723" s="131">
        <v>114.28571428571428</v>
      </c>
      <c r="O723" s="131">
        <v>114.28571428571428</v>
      </c>
      <c r="P723" s="131">
        <v>100</v>
      </c>
      <c r="Q723" s="131">
        <v>100</v>
      </c>
      <c r="Y723" s="44"/>
      <c r="Z723" s="44"/>
      <c r="AC723" s="44"/>
      <c r="AD723" s="44"/>
    </row>
    <row r="724" spans="1:30" ht="16.5" customHeight="1" x14ac:dyDescent="0.25">
      <c r="A724" s="138">
        <v>21</v>
      </c>
      <c r="B724" s="136" t="s">
        <v>10</v>
      </c>
      <c r="C724" s="130">
        <v>13</v>
      </c>
      <c r="D724" s="130">
        <v>13</v>
      </c>
      <c r="E724" s="130">
        <v>13</v>
      </c>
      <c r="F724" s="130">
        <v>13</v>
      </c>
      <c r="G724" s="130">
        <v>13</v>
      </c>
      <c r="H724" s="130">
        <v>15</v>
      </c>
      <c r="I724" s="130">
        <v>15</v>
      </c>
      <c r="J724" s="130">
        <v>15</v>
      </c>
      <c r="K724" s="131">
        <v>115.38461538461537</v>
      </c>
      <c r="L724" s="131">
        <v>115.38461538461537</v>
      </c>
      <c r="M724" s="131">
        <v>115.38461538461537</v>
      </c>
      <c r="N724" s="131">
        <v>115.38461538461537</v>
      </c>
      <c r="O724" s="131">
        <v>115.38461538461537</v>
      </c>
      <c r="P724" s="131">
        <v>100</v>
      </c>
      <c r="Q724" s="131">
        <v>100</v>
      </c>
      <c r="U724" s="45"/>
      <c r="Y724" s="44"/>
      <c r="Z724" s="44"/>
      <c r="AC724" s="44"/>
      <c r="AD724" s="44"/>
    </row>
    <row r="725" spans="1:30" ht="31.5" x14ac:dyDescent="0.25">
      <c r="A725" s="138">
        <v>22</v>
      </c>
      <c r="B725" s="139" t="s">
        <v>55</v>
      </c>
      <c r="C725" s="130">
        <v>2.5</v>
      </c>
      <c r="D725" s="130">
        <v>2.5</v>
      </c>
      <c r="E725" s="130">
        <v>2.5</v>
      </c>
      <c r="F725" s="130">
        <v>2.5</v>
      </c>
      <c r="G725" s="130">
        <v>2.5</v>
      </c>
      <c r="H725" s="130">
        <v>2.5</v>
      </c>
      <c r="I725" s="130">
        <v>3</v>
      </c>
      <c r="J725" s="130">
        <v>3</v>
      </c>
      <c r="K725" s="131">
        <v>120</v>
      </c>
      <c r="L725" s="131">
        <v>120</v>
      </c>
      <c r="M725" s="131">
        <v>120</v>
      </c>
      <c r="N725" s="131">
        <v>120</v>
      </c>
      <c r="O725" s="131">
        <v>120</v>
      </c>
      <c r="P725" s="131">
        <v>120</v>
      </c>
      <c r="Q725" s="131">
        <v>100</v>
      </c>
      <c r="U725" s="45"/>
      <c r="Y725" s="44"/>
      <c r="Z725" s="44"/>
      <c r="AC725" s="44"/>
      <c r="AD725" s="44"/>
    </row>
    <row r="726" spans="1:30" ht="17.25" customHeight="1" x14ac:dyDescent="0.25">
      <c r="A726" s="138">
        <v>23</v>
      </c>
      <c r="B726" s="136" t="s">
        <v>15</v>
      </c>
      <c r="C726" s="130">
        <v>28</v>
      </c>
      <c r="D726" s="130">
        <v>28</v>
      </c>
      <c r="E726" s="130">
        <v>28</v>
      </c>
      <c r="F726" s="130">
        <v>28</v>
      </c>
      <c r="G726" s="130">
        <v>28</v>
      </c>
      <c r="H726" s="130">
        <v>28</v>
      </c>
      <c r="I726" s="130">
        <v>28</v>
      </c>
      <c r="J726" s="130">
        <v>28</v>
      </c>
      <c r="K726" s="131">
        <v>100</v>
      </c>
      <c r="L726" s="131">
        <v>100</v>
      </c>
      <c r="M726" s="131">
        <v>100</v>
      </c>
      <c r="N726" s="131">
        <v>100</v>
      </c>
      <c r="O726" s="131">
        <v>100</v>
      </c>
      <c r="P726" s="131">
        <v>100</v>
      </c>
      <c r="Q726" s="131">
        <v>100</v>
      </c>
      <c r="U726" s="45"/>
    </row>
    <row r="727" spans="1:30" ht="17.25" customHeight="1" x14ac:dyDescent="0.25">
      <c r="A727" s="138">
        <v>24</v>
      </c>
      <c r="B727" s="136" t="s">
        <v>139</v>
      </c>
      <c r="C727" s="130"/>
      <c r="D727" s="130">
        <v>4.3</v>
      </c>
      <c r="E727" s="130">
        <v>4.0999999999999996</v>
      </c>
      <c r="F727" s="130">
        <v>4.0999999999999996</v>
      </c>
      <c r="G727" s="130">
        <v>4.4000000000000004</v>
      </c>
      <c r="H727" s="130">
        <v>4.5</v>
      </c>
      <c r="I727" s="130">
        <v>5</v>
      </c>
      <c r="J727" s="130">
        <v>5</v>
      </c>
      <c r="K727" s="131"/>
      <c r="L727" s="131">
        <v>116.27906976744187</v>
      </c>
      <c r="M727" s="131">
        <v>121.95121951219514</v>
      </c>
      <c r="N727" s="131">
        <v>121.95121951219514</v>
      </c>
      <c r="O727" s="131">
        <v>113.63636363636363</v>
      </c>
      <c r="P727" s="131">
        <v>111.11111111111111</v>
      </c>
      <c r="Q727" s="131">
        <v>100</v>
      </c>
      <c r="U727" s="45"/>
    </row>
    <row r="728" spans="1:30" ht="17.25" customHeight="1" x14ac:dyDescent="0.25">
      <c r="A728" s="140">
        <v>25</v>
      </c>
      <c r="B728" s="136" t="s">
        <v>5</v>
      </c>
      <c r="C728" s="130">
        <v>4.9000000000000004</v>
      </c>
      <c r="D728" s="130">
        <v>6.2</v>
      </c>
      <c r="E728" s="130">
        <v>6.1</v>
      </c>
      <c r="F728" s="130">
        <v>6.1</v>
      </c>
      <c r="G728" s="130">
        <v>7.6</v>
      </c>
      <c r="H728" s="130">
        <v>9.1999999999999993</v>
      </c>
      <c r="I728" s="130">
        <v>8.6999999999999993</v>
      </c>
      <c r="J728" s="130">
        <v>8.6999999999999993</v>
      </c>
      <c r="K728" s="131">
        <v>177.55102040816325</v>
      </c>
      <c r="L728" s="131">
        <v>140.32258064516128</v>
      </c>
      <c r="M728" s="131">
        <v>142.62295081967213</v>
      </c>
      <c r="N728" s="131">
        <v>142.62295081967213</v>
      </c>
      <c r="O728" s="131">
        <v>114.4736842105263</v>
      </c>
      <c r="P728" s="131">
        <v>94.565217391304344</v>
      </c>
      <c r="Q728" s="131">
        <v>100</v>
      </c>
    </row>
    <row r="729" spans="1:30" ht="48" customHeight="1" x14ac:dyDescent="0.25">
      <c r="A729" s="129"/>
      <c r="B729" s="141" t="s">
        <v>56</v>
      </c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</row>
    <row r="730" spans="1:30" ht="17.25" customHeight="1" x14ac:dyDescent="0.25">
      <c r="A730" s="129"/>
      <c r="B730" s="158" t="s">
        <v>24</v>
      </c>
      <c r="C730" s="159">
        <v>1.25</v>
      </c>
      <c r="D730" s="159">
        <v>11.31</v>
      </c>
      <c r="E730" s="159">
        <v>11.31</v>
      </c>
      <c r="F730" s="159">
        <v>11.31</v>
      </c>
      <c r="G730" s="159">
        <v>11.31</v>
      </c>
      <c r="H730" s="159">
        <v>11.31</v>
      </c>
      <c r="I730" s="159">
        <v>11.32</v>
      </c>
      <c r="J730" s="159">
        <v>11.32</v>
      </c>
      <c r="K730" s="131">
        <v>905.60000000000014</v>
      </c>
      <c r="L730" s="131">
        <v>100.08841732979663</v>
      </c>
      <c r="M730" s="131">
        <v>100.08841732979663</v>
      </c>
      <c r="N730" s="131">
        <v>100.08841732979663</v>
      </c>
      <c r="O730" s="131">
        <v>100.08841732979663</v>
      </c>
      <c r="P730" s="131">
        <v>100.08841732979663</v>
      </c>
      <c r="Q730" s="131">
        <v>100</v>
      </c>
    </row>
    <row r="731" spans="1:30" ht="17.25" customHeight="1" x14ac:dyDescent="0.25">
      <c r="A731" s="160"/>
      <c r="B731" s="129" t="s">
        <v>25</v>
      </c>
      <c r="C731" s="130">
        <v>10.27</v>
      </c>
      <c r="D731" s="130">
        <v>11.33</v>
      </c>
      <c r="E731" s="130">
        <v>11.33</v>
      </c>
      <c r="F731" s="130">
        <v>11.33</v>
      </c>
      <c r="G731" s="130">
        <v>11.33</v>
      </c>
      <c r="H731" s="130">
        <v>11.33</v>
      </c>
      <c r="I731" s="130">
        <v>11.34</v>
      </c>
      <c r="J731" s="130">
        <v>11.34</v>
      </c>
      <c r="K731" s="131">
        <v>110.41869522882182</v>
      </c>
      <c r="L731" s="131">
        <v>100.08826125330978</v>
      </c>
      <c r="M731" s="131">
        <v>100.08826125330978</v>
      </c>
      <c r="N731" s="131">
        <v>100.08826125330978</v>
      </c>
      <c r="O731" s="131">
        <v>100.08826125330978</v>
      </c>
      <c r="P731" s="131">
        <v>100.08826125330978</v>
      </c>
      <c r="Q731" s="131">
        <v>100</v>
      </c>
    </row>
    <row r="732" spans="1:30" ht="17.25" customHeight="1" x14ac:dyDescent="0.25">
      <c r="B732" s="161"/>
      <c r="C732" s="41"/>
      <c r="D732" s="41"/>
      <c r="E732" s="162">
        <v>50</v>
      </c>
      <c r="F732" s="162"/>
      <c r="G732" s="162"/>
      <c r="H732" s="162"/>
      <c r="I732" s="162"/>
      <c r="J732" s="162"/>
      <c r="K732" s="41"/>
      <c r="L732" s="41"/>
      <c r="M732" s="41"/>
      <c r="N732" s="41"/>
      <c r="O732" s="41"/>
      <c r="P732" s="41"/>
      <c r="Q732" s="41"/>
    </row>
    <row r="733" spans="1:30" ht="30" customHeight="1" x14ac:dyDescent="0.25">
      <c r="A733" s="36"/>
      <c r="B733" s="109"/>
      <c r="C733" s="36" t="s">
        <v>11</v>
      </c>
      <c r="D733" s="36"/>
      <c r="E733" s="109"/>
      <c r="F733" s="109"/>
      <c r="G733" s="109"/>
      <c r="H733" s="109"/>
      <c r="I733" s="109"/>
      <c r="J733" s="109"/>
      <c r="K733" s="110"/>
      <c r="L733" s="110"/>
      <c r="M733" s="110"/>
      <c r="N733" s="110"/>
      <c r="O733" s="110"/>
      <c r="P733" s="110"/>
      <c r="Q733" s="110"/>
    </row>
    <row r="734" spans="1:30" ht="17.25" customHeight="1" x14ac:dyDescent="0.25">
      <c r="B734" s="109"/>
      <c r="C734" s="110" t="s">
        <v>162</v>
      </c>
      <c r="D734" s="36"/>
      <c r="E734" s="109"/>
      <c r="F734" s="109"/>
      <c r="G734" s="109"/>
      <c r="H734" s="109"/>
      <c r="I734" s="109"/>
      <c r="J734" s="109"/>
      <c r="K734" s="36"/>
      <c r="L734" s="36"/>
      <c r="M734" s="36"/>
      <c r="N734" s="36"/>
      <c r="O734" s="36"/>
      <c r="P734" s="36"/>
      <c r="Q734" s="36"/>
    </row>
    <row r="735" spans="1:30" ht="10.5" customHeight="1" x14ac:dyDescent="0.25">
      <c r="B735" s="108"/>
    </row>
    <row r="736" spans="1:30" ht="12" customHeight="1" x14ac:dyDescent="0.25">
      <c r="A736" s="44"/>
      <c r="B736" s="148"/>
      <c r="K736" s="112" t="s">
        <v>47</v>
      </c>
      <c r="L736" s="112"/>
      <c r="M736" s="112"/>
      <c r="N736" s="112"/>
      <c r="O736" s="112"/>
      <c r="P736" s="112"/>
      <c r="Q736" s="112"/>
      <c r="V736" s="36"/>
      <c r="W736" s="36"/>
      <c r="X736" s="36"/>
      <c r="Y736" s="36"/>
      <c r="Z736" s="36"/>
      <c r="AA736" s="36"/>
      <c r="AB736" s="36"/>
      <c r="AC736" s="36"/>
      <c r="AD736" s="36"/>
    </row>
    <row r="737" spans="1:30" ht="16.5" customHeight="1" x14ac:dyDescent="0.25">
      <c r="A737" s="150"/>
      <c r="B737" s="151"/>
      <c r="C737" s="114" t="s">
        <v>104</v>
      </c>
      <c r="D737" s="115"/>
      <c r="E737" s="115"/>
      <c r="F737" s="115"/>
      <c r="G737" s="115"/>
      <c r="H737" s="115"/>
      <c r="I737" s="115"/>
      <c r="J737" s="116"/>
      <c r="K737" s="117" t="str">
        <f>K10</f>
        <v>31.05.2021 бо % нисбат ба</v>
      </c>
      <c r="L737" s="118"/>
      <c r="M737" s="118"/>
      <c r="N737" s="118"/>
      <c r="O737" s="118"/>
      <c r="P737" s="118"/>
      <c r="Q737" s="119"/>
      <c r="U737" s="38"/>
      <c r="V737" s="36"/>
      <c r="W737" s="36"/>
      <c r="X737" s="36"/>
      <c r="Y737" s="36"/>
      <c r="Z737" s="36"/>
      <c r="AA737" s="36"/>
      <c r="AB737" s="36"/>
      <c r="AC737" s="36"/>
      <c r="AD737" s="36"/>
    </row>
    <row r="738" spans="1:30" ht="14.25" customHeight="1" x14ac:dyDescent="0.25">
      <c r="A738" s="152"/>
      <c r="B738" s="153"/>
      <c r="C738" s="121" t="s">
        <v>136</v>
      </c>
      <c r="D738" s="122"/>
      <c r="E738" s="123"/>
      <c r="F738" s="121" t="s">
        <v>137</v>
      </c>
      <c r="G738" s="122"/>
      <c r="H738" s="122"/>
      <c r="I738" s="122"/>
      <c r="J738" s="123"/>
      <c r="K738" s="121" t="s">
        <v>136</v>
      </c>
      <c r="L738" s="122"/>
      <c r="M738" s="123"/>
      <c r="N738" s="121" t="s">
        <v>137</v>
      </c>
      <c r="O738" s="122"/>
      <c r="P738" s="122"/>
      <c r="Q738" s="123"/>
      <c r="U738" s="38"/>
      <c r="V738" s="36"/>
      <c r="W738" s="36"/>
      <c r="X738" s="36"/>
      <c r="Y738" s="36"/>
      <c r="Z738" s="36"/>
      <c r="AA738" s="36"/>
      <c r="AB738" s="36"/>
      <c r="AC738" s="36"/>
      <c r="AD738" s="36"/>
    </row>
    <row r="739" spans="1:30" ht="17.25" customHeight="1" x14ac:dyDescent="0.25">
      <c r="A739" s="124"/>
      <c r="B739" s="154"/>
      <c r="C739" s="126" t="s">
        <v>167</v>
      </c>
      <c r="D739" s="126" t="s">
        <v>133</v>
      </c>
      <c r="E739" s="126" t="s">
        <v>134</v>
      </c>
      <c r="F739" s="126" t="s">
        <v>135</v>
      </c>
      <c r="G739" s="126" t="s">
        <v>138</v>
      </c>
      <c r="H739" s="126" t="s">
        <v>140</v>
      </c>
      <c r="I739" s="126" t="s">
        <v>168</v>
      </c>
      <c r="J739" s="126" t="s">
        <v>171</v>
      </c>
      <c r="K739" s="126" t="s">
        <v>167</v>
      </c>
      <c r="L739" s="127" t="s">
        <v>133</v>
      </c>
      <c r="M739" s="127" t="s">
        <v>134</v>
      </c>
      <c r="N739" s="127" t="s">
        <v>135</v>
      </c>
      <c r="O739" s="127" t="s">
        <v>138</v>
      </c>
      <c r="P739" s="127" t="s">
        <v>140</v>
      </c>
      <c r="Q739" s="127" t="s">
        <v>168</v>
      </c>
      <c r="V739" s="36"/>
      <c r="W739" s="36"/>
      <c r="X739" s="36"/>
      <c r="Y739" s="36"/>
      <c r="Z739" s="36"/>
      <c r="AA739" s="36"/>
      <c r="AB739" s="36"/>
      <c r="AC739" s="36"/>
      <c r="AD739" s="36"/>
    </row>
    <row r="740" spans="1:30" ht="17.25" customHeight="1" x14ac:dyDescent="0.25">
      <c r="A740" s="156">
        <v>1</v>
      </c>
      <c r="B740" s="129" t="s">
        <v>165</v>
      </c>
      <c r="C740" s="130">
        <v>7</v>
      </c>
      <c r="D740" s="130">
        <v>3.6</v>
      </c>
      <c r="E740" s="130">
        <v>3.8</v>
      </c>
      <c r="F740" s="130">
        <v>3.5</v>
      </c>
      <c r="G740" s="130">
        <v>3.9</v>
      </c>
      <c r="H740" s="130">
        <v>4.2</v>
      </c>
      <c r="I740" s="130">
        <v>4.4000000000000004</v>
      </c>
      <c r="J740" s="130">
        <v>4.2</v>
      </c>
      <c r="K740" s="131">
        <v>60</v>
      </c>
      <c r="L740" s="131">
        <v>116.66666666666667</v>
      </c>
      <c r="M740" s="131">
        <v>110.5263157894737</v>
      </c>
      <c r="N740" s="131">
        <v>120</v>
      </c>
      <c r="O740" s="131">
        <v>107.69230769230771</v>
      </c>
      <c r="P740" s="131">
        <v>100</v>
      </c>
      <c r="Q740" s="131">
        <v>95.454545454545453</v>
      </c>
      <c r="V740" s="36"/>
      <c r="W740" s="36"/>
      <c r="X740" s="36"/>
      <c r="Y740" s="36"/>
      <c r="Z740" s="36"/>
      <c r="AA740" s="36"/>
      <c r="AB740" s="36"/>
      <c r="AC740" s="36"/>
      <c r="AD740" s="36"/>
    </row>
    <row r="741" spans="1:30" ht="16.5" customHeight="1" x14ac:dyDescent="0.25">
      <c r="A741" s="133">
        <v>2</v>
      </c>
      <c r="B741" s="136" t="s">
        <v>6</v>
      </c>
      <c r="C741" s="130">
        <v>2.8</v>
      </c>
      <c r="D741" s="130">
        <v>2.5</v>
      </c>
      <c r="E741" s="130">
        <v>3</v>
      </c>
      <c r="F741" s="130">
        <v>2.8</v>
      </c>
      <c r="G741" s="130">
        <v>2.75</v>
      </c>
      <c r="H741" s="130">
        <v>3</v>
      </c>
      <c r="I741" s="130">
        <v>3.15</v>
      </c>
      <c r="J741" s="130">
        <v>3</v>
      </c>
      <c r="K741" s="131">
        <v>107.14285714285714</v>
      </c>
      <c r="L741" s="131">
        <v>120</v>
      </c>
      <c r="M741" s="131">
        <v>100</v>
      </c>
      <c r="N741" s="131">
        <v>107.14285714285714</v>
      </c>
      <c r="O741" s="131">
        <v>109.09090909090908</v>
      </c>
      <c r="P741" s="131">
        <v>100</v>
      </c>
      <c r="Q741" s="131">
        <v>95.238095238095241</v>
      </c>
      <c r="U741" s="37"/>
      <c r="V741" s="36"/>
      <c r="W741" s="36"/>
      <c r="X741" s="36"/>
      <c r="Y741" s="36"/>
      <c r="Z741" s="36"/>
      <c r="AA741" s="36"/>
      <c r="AB741" s="36"/>
      <c r="AC741" s="36"/>
      <c r="AD741" s="36"/>
    </row>
    <row r="742" spans="1:30" ht="17.25" customHeight="1" x14ac:dyDescent="0.25">
      <c r="A742" s="156">
        <v>3</v>
      </c>
      <c r="B742" s="136" t="s">
        <v>141</v>
      </c>
      <c r="C742" s="130">
        <v>2.4</v>
      </c>
      <c r="D742" s="130">
        <v>2.65</v>
      </c>
      <c r="E742" s="130">
        <v>2.8</v>
      </c>
      <c r="F742" s="130">
        <v>2.6</v>
      </c>
      <c r="G742" s="130">
        <v>2.5</v>
      </c>
      <c r="H742" s="130">
        <v>2.7</v>
      </c>
      <c r="I742" s="130">
        <v>2.25</v>
      </c>
      <c r="J742" s="130">
        <v>2</v>
      </c>
      <c r="K742" s="131">
        <v>83.333333333333343</v>
      </c>
      <c r="L742" s="131">
        <v>75.471698113207552</v>
      </c>
      <c r="M742" s="131">
        <v>71.428571428571431</v>
      </c>
      <c r="N742" s="131">
        <v>76.92307692307692</v>
      </c>
      <c r="O742" s="131">
        <v>80</v>
      </c>
      <c r="P742" s="131">
        <v>74.074074074074076</v>
      </c>
      <c r="Q742" s="131">
        <v>88.888888888888886</v>
      </c>
      <c r="U742" s="37"/>
      <c r="V742" s="36"/>
      <c r="W742" s="36"/>
      <c r="X742" s="36"/>
      <c r="Y742" s="36"/>
      <c r="Z742" s="36"/>
      <c r="AA742" s="36"/>
      <c r="AB742" s="36"/>
      <c r="AC742" s="36"/>
      <c r="AD742" s="36"/>
    </row>
    <row r="743" spans="1:30" ht="16.5" customHeight="1" x14ac:dyDescent="0.25">
      <c r="A743" s="133">
        <v>4</v>
      </c>
      <c r="B743" s="136" t="s">
        <v>18</v>
      </c>
      <c r="C743" s="130">
        <v>2.2999999999999998</v>
      </c>
      <c r="D743" s="130">
        <v>2.8</v>
      </c>
      <c r="E743" s="130">
        <v>2.7</v>
      </c>
      <c r="F743" s="130">
        <v>2.6</v>
      </c>
      <c r="G743" s="130">
        <v>2.4</v>
      </c>
      <c r="H743" s="130">
        <v>3.4</v>
      </c>
      <c r="I743" s="130">
        <v>7</v>
      </c>
      <c r="J743" s="130">
        <v>9</v>
      </c>
      <c r="K743" s="131">
        <v>391.304347826087</v>
      </c>
      <c r="L743" s="131">
        <v>321.42857142857144</v>
      </c>
      <c r="M743" s="131">
        <v>333.33333333333331</v>
      </c>
      <c r="N743" s="131">
        <v>346.15384615384613</v>
      </c>
      <c r="O743" s="131">
        <v>375</v>
      </c>
      <c r="P743" s="131">
        <v>264.70588235294116</v>
      </c>
      <c r="Q743" s="131">
        <v>128.57142857142858</v>
      </c>
      <c r="V743" s="36"/>
      <c r="W743" s="36"/>
      <c r="X743" s="36"/>
      <c r="Y743" s="36"/>
      <c r="Z743" s="36"/>
      <c r="AA743" s="36"/>
      <c r="AB743" s="36"/>
      <c r="AC743" s="36"/>
      <c r="AD743" s="36"/>
    </row>
    <row r="744" spans="1:30" ht="16.5" customHeight="1" x14ac:dyDescent="0.25">
      <c r="A744" s="133">
        <v>5</v>
      </c>
      <c r="B744" s="136" t="s">
        <v>50</v>
      </c>
      <c r="C744" s="130">
        <v>12.25</v>
      </c>
      <c r="D744" s="130">
        <v>12</v>
      </c>
      <c r="E744" s="130">
        <v>14.25</v>
      </c>
      <c r="F744" s="130">
        <v>13</v>
      </c>
      <c r="G744" s="130">
        <v>18.5</v>
      </c>
      <c r="H744" s="130">
        <v>21.5</v>
      </c>
      <c r="I744" s="130">
        <v>13.25</v>
      </c>
      <c r="J744" s="130">
        <v>10</v>
      </c>
      <c r="K744" s="131">
        <v>81.632653061224488</v>
      </c>
      <c r="L744" s="131">
        <v>83.333333333333343</v>
      </c>
      <c r="M744" s="131">
        <v>70.175438596491219</v>
      </c>
      <c r="N744" s="131">
        <v>76.923076923076934</v>
      </c>
      <c r="O744" s="131">
        <v>54.054054054054056</v>
      </c>
      <c r="P744" s="131">
        <v>46.511627906976742</v>
      </c>
      <c r="Q744" s="131">
        <v>75.471698113207552</v>
      </c>
      <c r="V744" s="36"/>
      <c r="W744" s="36"/>
      <c r="X744" s="36"/>
      <c r="Y744" s="36"/>
      <c r="Z744" s="36"/>
      <c r="AA744" s="36"/>
      <c r="AB744" s="36"/>
      <c r="AC744" s="36"/>
      <c r="AD744" s="36"/>
    </row>
    <row r="745" spans="1:30" ht="16.5" customHeight="1" x14ac:dyDescent="0.25">
      <c r="A745" s="133">
        <v>6</v>
      </c>
      <c r="B745" s="136" t="s">
        <v>49</v>
      </c>
      <c r="C745" s="130">
        <v>6</v>
      </c>
      <c r="D745" s="130">
        <v>11</v>
      </c>
      <c r="E745" s="130">
        <v>12.25</v>
      </c>
      <c r="F745" s="130">
        <v>12</v>
      </c>
      <c r="G745" s="130">
        <v>17</v>
      </c>
      <c r="H745" s="130">
        <v>17.5</v>
      </c>
      <c r="I745" s="130">
        <v>6</v>
      </c>
      <c r="J745" s="130">
        <v>4</v>
      </c>
      <c r="K745" s="131">
        <v>66.666666666666657</v>
      </c>
      <c r="L745" s="131">
        <v>36.363636363636367</v>
      </c>
      <c r="M745" s="131">
        <v>32.653061224489797</v>
      </c>
      <c r="N745" s="131">
        <v>33.333333333333329</v>
      </c>
      <c r="O745" s="131">
        <v>23.52941176470588</v>
      </c>
      <c r="P745" s="131">
        <v>22.857142857142858</v>
      </c>
      <c r="Q745" s="131">
        <v>66.666666666666657</v>
      </c>
      <c r="U745" s="38"/>
      <c r="V745" s="36"/>
      <c r="W745" s="36"/>
      <c r="X745" s="36"/>
      <c r="Y745" s="36"/>
      <c r="Z745" s="36"/>
      <c r="AA745" s="36"/>
      <c r="AB745" s="36"/>
      <c r="AC745" s="36"/>
      <c r="AD745" s="36"/>
    </row>
    <row r="746" spans="1:30" ht="16.5" customHeight="1" x14ac:dyDescent="0.25">
      <c r="A746" s="133">
        <v>7</v>
      </c>
      <c r="B746" s="136" t="s">
        <v>53</v>
      </c>
      <c r="C746" s="130" t="s">
        <v>166</v>
      </c>
      <c r="D746" s="130">
        <v>5</v>
      </c>
      <c r="E746" s="130">
        <v>6</v>
      </c>
      <c r="F746" s="130">
        <v>5</v>
      </c>
      <c r="G746" s="130">
        <v>10</v>
      </c>
      <c r="H746" s="130">
        <v>14</v>
      </c>
      <c r="I746" s="130">
        <v>25</v>
      </c>
      <c r="J746" s="130">
        <v>25</v>
      </c>
      <c r="K746" s="131"/>
      <c r="L746" s="131">
        <v>500</v>
      </c>
      <c r="M746" s="131">
        <v>416.66666666666669</v>
      </c>
      <c r="N746" s="131">
        <v>500</v>
      </c>
      <c r="O746" s="131">
        <v>250</v>
      </c>
      <c r="P746" s="131">
        <v>178.57142857142858</v>
      </c>
      <c r="Q746" s="131">
        <v>100</v>
      </c>
      <c r="U746" s="38"/>
    </row>
    <row r="747" spans="1:30" ht="16.5" customHeight="1" x14ac:dyDescent="0.25">
      <c r="A747" s="133">
        <v>8</v>
      </c>
      <c r="B747" s="136" t="s">
        <v>22</v>
      </c>
      <c r="C747" s="130">
        <v>14</v>
      </c>
      <c r="D747" s="130">
        <v>14</v>
      </c>
      <c r="E747" s="130">
        <v>14</v>
      </c>
      <c r="F747" s="130">
        <v>14</v>
      </c>
      <c r="G747" s="130">
        <v>14</v>
      </c>
      <c r="H747" s="130">
        <v>14</v>
      </c>
      <c r="I747" s="130">
        <v>14</v>
      </c>
      <c r="J747" s="130">
        <v>14.25</v>
      </c>
      <c r="K747" s="131">
        <v>101.78571428571428</v>
      </c>
      <c r="L747" s="131">
        <v>101.78571428571428</v>
      </c>
      <c r="M747" s="131">
        <v>101.78571428571428</v>
      </c>
      <c r="N747" s="131">
        <v>101.78571428571428</v>
      </c>
      <c r="O747" s="131">
        <v>101.78571428571428</v>
      </c>
      <c r="P747" s="131">
        <v>101.78571428571428</v>
      </c>
      <c r="Q747" s="131">
        <v>101.78571428571428</v>
      </c>
      <c r="U747" s="38"/>
    </row>
    <row r="748" spans="1:30" ht="17.25" customHeight="1" x14ac:dyDescent="0.25">
      <c r="A748" s="133">
        <v>9</v>
      </c>
      <c r="B748" s="136" t="s">
        <v>12</v>
      </c>
      <c r="C748" s="130">
        <v>13</v>
      </c>
      <c r="D748" s="130">
        <v>17</v>
      </c>
      <c r="E748" s="130">
        <v>17</v>
      </c>
      <c r="F748" s="130">
        <v>17</v>
      </c>
      <c r="G748" s="130">
        <v>18</v>
      </c>
      <c r="H748" s="130">
        <v>19.5</v>
      </c>
      <c r="I748" s="130">
        <v>23.6</v>
      </c>
      <c r="J748" s="130">
        <v>23.6</v>
      </c>
      <c r="K748" s="131">
        <v>181.53846153846155</v>
      </c>
      <c r="L748" s="131">
        <v>138.82352941176472</v>
      </c>
      <c r="M748" s="131">
        <v>138.82352941176472</v>
      </c>
      <c r="N748" s="131">
        <v>138.82352941176472</v>
      </c>
      <c r="O748" s="131">
        <v>131.11111111111111</v>
      </c>
      <c r="P748" s="131">
        <v>121.02564102564104</v>
      </c>
      <c r="Q748" s="131">
        <v>100</v>
      </c>
      <c r="U748" s="38"/>
    </row>
    <row r="749" spans="1:30" ht="17.25" customHeight="1" x14ac:dyDescent="0.25">
      <c r="A749" s="133">
        <v>10</v>
      </c>
      <c r="B749" s="136" t="s">
        <v>13</v>
      </c>
      <c r="C749" s="130">
        <v>46</v>
      </c>
      <c r="D749" s="130">
        <v>48</v>
      </c>
      <c r="E749" s="130">
        <v>48</v>
      </c>
      <c r="F749" s="130">
        <v>48</v>
      </c>
      <c r="G749" s="130">
        <v>50</v>
      </c>
      <c r="H749" s="130">
        <v>50</v>
      </c>
      <c r="I749" s="130">
        <v>55</v>
      </c>
      <c r="J749" s="130">
        <v>55</v>
      </c>
      <c r="K749" s="131">
        <v>119.56521739130434</v>
      </c>
      <c r="L749" s="131">
        <v>114.58333333333333</v>
      </c>
      <c r="M749" s="131">
        <v>114.58333333333333</v>
      </c>
      <c r="N749" s="131">
        <v>114.58333333333333</v>
      </c>
      <c r="O749" s="131">
        <v>110.00000000000001</v>
      </c>
      <c r="P749" s="131">
        <v>110.00000000000001</v>
      </c>
      <c r="Q749" s="131">
        <v>100</v>
      </c>
    </row>
    <row r="750" spans="1:30" ht="17.25" customHeight="1" x14ac:dyDescent="0.25">
      <c r="A750" s="133">
        <v>11</v>
      </c>
      <c r="B750" s="136" t="s">
        <v>14</v>
      </c>
      <c r="C750" s="130">
        <v>46</v>
      </c>
      <c r="D750" s="130">
        <v>50</v>
      </c>
      <c r="E750" s="130">
        <v>50</v>
      </c>
      <c r="F750" s="130">
        <v>50</v>
      </c>
      <c r="G750" s="130">
        <v>52</v>
      </c>
      <c r="H750" s="130">
        <v>52</v>
      </c>
      <c r="I750" s="130">
        <v>57</v>
      </c>
      <c r="J750" s="130">
        <v>57</v>
      </c>
      <c r="K750" s="131">
        <v>123.91304347826086</v>
      </c>
      <c r="L750" s="131">
        <v>113.99999999999999</v>
      </c>
      <c r="M750" s="131">
        <v>113.99999999999999</v>
      </c>
      <c r="N750" s="131">
        <v>113.99999999999999</v>
      </c>
      <c r="O750" s="131">
        <v>109.61538461538463</v>
      </c>
      <c r="P750" s="131">
        <v>109.61538461538463</v>
      </c>
      <c r="Q750" s="131">
        <v>100</v>
      </c>
    </row>
    <row r="751" spans="1:30" ht="16.5" customHeight="1" x14ac:dyDescent="0.25">
      <c r="A751" s="133">
        <v>12</v>
      </c>
      <c r="B751" s="136" t="s">
        <v>0</v>
      </c>
      <c r="C751" s="130">
        <v>4</v>
      </c>
      <c r="D751" s="130">
        <v>4</v>
      </c>
      <c r="E751" s="130">
        <v>4</v>
      </c>
      <c r="F751" s="130">
        <v>4</v>
      </c>
      <c r="G751" s="130">
        <v>4</v>
      </c>
      <c r="H751" s="130">
        <v>4</v>
      </c>
      <c r="I751" s="130">
        <v>4</v>
      </c>
      <c r="J751" s="130">
        <v>4</v>
      </c>
      <c r="K751" s="131">
        <v>100</v>
      </c>
      <c r="L751" s="131">
        <v>100</v>
      </c>
      <c r="M751" s="131">
        <v>100</v>
      </c>
      <c r="N751" s="131">
        <v>100</v>
      </c>
      <c r="O751" s="131">
        <v>100</v>
      </c>
      <c r="P751" s="131">
        <v>100</v>
      </c>
      <c r="Q751" s="131">
        <v>100</v>
      </c>
    </row>
    <row r="752" spans="1:30" ht="17.25" customHeight="1" x14ac:dyDescent="0.25">
      <c r="A752" s="133">
        <v>13</v>
      </c>
      <c r="B752" s="136" t="s">
        <v>1</v>
      </c>
      <c r="C752" s="130">
        <v>10</v>
      </c>
      <c r="D752" s="130">
        <v>11.5</v>
      </c>
      <c r="E752" s="130">
        <v>12</v>
      </c>
      <c r="F752" s="130">
        <v>12</v>
      </c>
      <c r="G752" s="130">
        <v>11.5</v>
      </c>
      <c r="H752" s="130">
        <v>10.8</v>
      </c>
      <c r="I752" s="130">
        <v>12.5</v>
      </c>
      <c r="J752" s="130">
        <v>12.5</v>
      </c>
      <c r="K752" s="131">
        <v>125</v>
      </c>
      <c r="L752" s="131">
        <v>108.69565217391303</v>
      </c>
      <c r="M752" s="131">
        <v>104.16666666666667</v>
      </c>
      <c r="N752" s="131">
        <v>104.16666666666667</v>
      </c>
      <c r="O752" s="131">
        <v>108.69565217391303</v>
      </c>
      <c r="P752" s="131">
        <v>115.74074074074075</v>
      </c>
      <c r="Q752" s="131">
        <v>100</v>
      </c>
    </row>
    <row r="753" spans="1:30" ht="16.5" customHeight="1" x14ac:dyDescent="0.25">
      <c r="A753" s="133">
        <v>14</v>
      </c>
      <c r="B753" s="136" t="s">
        <v>2</v>
      </c>
      <c r="C753" s="130">
        <v>7</v>
      </c>
      <c r="D753" s="130">
        <v>9.5</v>
      </c>
      <c r="E753" s="130">
        <v>10.5</v>
      </c>
      <c r="F753" s="130">
        <v>10</v>
      </c>
      <c r="G753" s="130">
        <v>9.5</v>
      </c>
      <c r="H753" s="130">
        <v>10</v>
      </c>
      <c r="I753" s="130">
        <v>10</v>
      </c>
      <c r="J753" s="130">
        <v>10</v>
      </c>
      <c r="K753" s="131">
        <v>142.85714285714286</v>
      </c>
      <c r="L753" s="131">
        <v>105.26315789473684</v>
      </c>
      <c r="M753" s="131">
        <v>95.238095238095227</v>
      </c>
      <c r="N753" s="131">
        <v>100</v>
      </c>
      <c r="O753" s="131">
        <v>105.26315789473684</v>
      </c>
      <c r="P753" s="131">
        <v>100</v>
      </c>
      <c r="Q753" s="131">
        <v>100</v>
      </c>
    </row>
    <row r="754" spans="1:30" ht="18" customHeight="1" x14ac:dyDescent="0.25">
      <c r="A754" s="138">
        <v>15</v>
      </c>
      <c r="B754" s="136" t="s">
        <v>54</v>
      </c>
      <c r="C754" s="130">
        <v>44</v>
      </c>
      <c r="D754" s="130">
        <v>50</v>
      </c>
      <c r="E754" s="130">
        <v>50</v>
      </c>
      <c r="F754" s="130">
        <v>50</v>
      </c>
      <c r="G754" s="130">
        <v>51</v>
      </c>
      <c r="H754" s="130">
        <v>51</v>
      </c>
      <c r="I754" s="130">
        <v>53</v>
      </c>
      <c r="J754" s="130">
        <v>53</v>
      </c>
      <c r="K754" s="131">
        <v>120.45454545454545</v>
      </c>
      <c r="L754" s="131">
        <v>106</v>
      </c>
      <c r="M754" s="131">
        <v>106</v>
      </c>
      <c r="N754" s="131">
        <v>106</v>
      </c>
      <c r="O754" s="131">
        <v>103.92156862745099</v>
      </c>
      <c r="P754" s="131">
        <v>103.92156862745099</v>
      </c>
      <c r="Q754" s="131">
        <v>100</v>
      </c>
    </row>
    <row r="755" spans="1:30" ht="17.25" customHeight="1" x14ac:dyDescent="0.25">
      <c r="A755" s="138">
        <v>16</v>
      </c>
      <c r="B755" s="136" t="s">
        <v>26</v>
      </c>
      <c r="C755" s="130">
        <v>46</v>
      </c>
      <c r="D755" s="130">
        <v>51</v>
      </c>
      <c r="E755" s="130">
        <v>52</v>
      </c>
      <c r="F755" s="130">
        <v>51</v>
      </c>
      <c r="G755" s="130">
        <v>52</v>
      </c>
      <c r="H755" s="130">
        <v>52</v>
      </c>
      <c r="I755" s="130">
        <v>55</v>
      </c>
      <c r="J755" s="130">
        <v>55</v>
      </c>
      <c r="K755" s="131">
        <v>119.56521739130434</v>
      </c>
      <c r="L755" s="131">
        <v>107.84313725490196</v>
      </c>
      <c r="M755" s="131">
        <v>105.76923076923077</v>
      </c>
      <c r="N755" s="131">
        <v>107.84313725490196</v>
      </c>
      <c r="O755" s="131">
        <v>105.76923076923077</v>
      </c>
      <c r="P755" s="131">
        <v>105.76923076923077</v>
      </c>
      <c r="Q755" s="131">
        <v>100</v>
      </c>
      <c r="U755" s="36"/>
      <c r="Y755" s="44"/>
      <c r="Z755" s="44"/>
      <c r="AC755" s="44"/>
      <c r="AD755" s="44"/>
    </row>
    <row r="756" spans="1:30" ht="17.25" customHeight="1" x14ac:dyDescent="0.25">
      <c r="A756" s="138">
        <v>17</v>
      </c>
      <c r="B756" s="136" t="s">
        <v>20</v>
      </c>
      <c r="C756" s="130">
        <v>5.4</v>
      </c>
      <c r="D756" s="130">
        <v>5.5</v>
      </c>
      <c r="E756" s="130">
        <v>5.3</v>
      </c>
      <c r="F756" s="130">
        <v>5.25</v>
      </c>
      <c r="G756" s="130">
        <v>5.2</v>
      </c>
      <c r="H756" s="130">
        <v>5.18</v>
      </c>
      <c r="I756" s="130">
        <v>5.15</v>
      </c>
      <c r="J756" s="130">
        <v>5.15</v>
      </c>
      <c r="K756" s="131">
        <v>95.370370370370367</v>
      </c>
      <c r="L756" s="131">
        <v>93.63636363636364</v>
      </c>
      <c r="M756" s="131">
        <v>97.169811320754732</v>
      </c>
      <c r="N756" s="131">
        <v>98.095238095238102</v>
      </c>
      <c r="O756" s="131">
        <v>99.038461538461547</v>
      </c>
      <c r="P756" s="131">
        <v>99.420849420849436</v>
      </c>
      <c r="Q756" s="131">
        <v>100</v>
      </c>
      <c r="U756" s="36"/>
      <c r="Y756" s="44"/>
      <c r="Z756" s="44"/>
      <c r="AC756" s="44"/>
      <c r="AD756" s="44"/>
    </row>
    <row r="757" spans="1:30" ht="17.25" customHeight="1" x14ac:dyDescent="0.25">
      <c r="A757" s="138">
        <v>18</v>
      </c>
      <c r="B757" s="136" t="s">
        <v>3</v>
      </c>
      <c r="C757" s="130">
        <v>4.87</v>
      </c>
      <c r="D757" s="130">
        <v>4.9000000000000004</v>
      </c>
      <c r="E757" s="130">
        <v>4.5999999999999996</v>
      </c>
      <c r="F757" s="130">
        <v>4.5</v>
      </c>
      <c r="G757" s="130">
        <v>4.7</v>
      </c>
      <c r="H757" s="130">
        <v>4.7</v>
      </c>
      <c r="I757" s="130">
        <v>4.6500000000000004</v>
      </c>
      <c r="J757" s="130">
        <v>4.7</v>
      </c>
      <c r="K757" s="131">
        <v>96.509240246406563</v>
      </c>
      <c r="L757" s="131">
        <v>95.918367346938766</v>
      </c>
      <c r="M757" s="131">
        <v>102.17391304347827</v>
      </c>
      <c r="N757" s="131">
        <v>104.44444444444446</v>
      </c>
      <c r="O757" s="131">
        <v>100</v>
      </c>
      <c r="P757" s="131">
        <v>100</v>
      </c>
      <c r="Q757" s="131">
        <v>101.0752688172043</v>
      </c>
      <c r="U757" s="36"/>
      <c r="Y757" s="44"/>
      <c r="Z757" s="44"/>
      <c r="AC757" s="44"/>
      <c r="AD757" s="44"/>
    </row>
    <row r="758" spans="1:30" ht="17.25" customHeight="1" x14ac:dyDescent="0.25">
      <c r="A758" s="138">
        <v>19</v>
      </c>
      <c r="B758" s="136" t="s">
        <v>8</v>
      </c>
      <c r="C758" s="130">
        <v>17</v>
      </c>
      <c r="D758" s="130">
        <v>16</v>
      </c>
      <c r="E758" s="130">
        <v>17</v>
      </c>
      <c r="F758" s="130">
        <v>17</v>
      </c>
      <c r="G758" s="130">
        <v>17</v>
      </c>
      <c r="H758" s="130">
        <v>17.399999999999999</v>
      </c>
      <c r="I758" s="130">
        <v>17</v>
      </c>
      <c r="J758" s="130">
        <v>18</v>
      </c>
      <c r="K758" s="131">
        <v>105.88235294117648</v>
      </c>
      <c r="L758" s="131">
        <v>112.5</v>
      </c>
      <c r="M758" s="131">
        <v>105.88235294117648</v>
      </c>
      <c r="N758" s="131">
        <v>105.88235294117648</v>
      </c>
      <c r="O758" s="131">
        <v>105.88235294117648</v>
      </c>
      <c r="P758" s="131">
        <v>103.44827586206897</v>
      </c>
      <c r="Q758" s="131">
        <v>105.88235294117648</v>
      </c>
      <c r="U758" s="36"/>
      <c r="Y758" s="44"/>
      <c r="Z758" s="44"/>
      <c r="AC758" s="44"/>
      <c r="AD758" s="44"/>
    </row>
    <row r="759" spans="1:30" ht="17.25" customHeight="1" x14ac:dyDescent="0.25">
      <c r="A759" s="138">
        <v>20</v>
      </c>
      <c r="B759" s="136" t="s">
        <v>9</v>
      </c>
      <c r="C759" s="130">
        <v>14</v>
      </c>
      <c r="D759" s="130">
        <v>15</v>
      </c>
      <c r="E759" s="130">
        <v>15</v>
      </c>
      <c r="F759" s="130">
        <v>15</v>
      </c>
      <c r="G759" s="130">
        <v>15</v>
      </c>
      <c r="H759" s="130">
        <v>16</v>
      </c>
      <c r="I759" s="130">
        <v>17.5</v>
      </c>
      <c r="J759" s="130">
        <v>17.5</v>
      </c>
      <c r="K759" s="131">
        <v>125</v>
      </c>
      <c r="L759" s="131">
        <v>116.66666666666667</v>
      </c>
      <c r="M759" s="131">
        <v>116.66666666666667</v>
      </c>
      <c r="N759" s="131">
        <v>116.66666666666667</v>
      </c>
      <c r="O759" s="131">
        <v>116.66666666666667</v>
      </c>
      <c r="P759" s="131">
        <v>109.375</v>
      </c>
      <c r="Q759" s="131">
        <v>100</v>
      </c>
      <c r="S759" s="32"/>
      <c r="Y759" s="44"/>
      <c r="Z759" s="44"/>
      <c r="AC759" s="44"/>
      <c r="AD759" s="44"/>
    </row>
    <row r="760" spans="1:30" ht="16.5" customHeight="1" x14ac:dyDescent="0.25">
      <c r="A760" s="138">
        <v>21</v>
      </c>
      <c r="B760" s="136" t="s">
        <v>10</v>
      </c>
      <c r="C760" s="130">
        <v>17.399999999999999</v>
      </c>
      <c r="D760" s="130">
        <v>17</v>
      </c>
      <c r="E760" s="130">
        <v>17</v>
      </c>
      <c r="F760" s="130">
        <v>17</v>
      </c>
      <c r="G760" s="130">
        <v>17</v>
      </c>
      <c r="H760" s="130">
        <v>17.8</v>
      </c>
      <c r="I760" s="130">
        <v>17</v>
      </c>
      <c r="J760" s="130">
        <v>17</v>
      </c>
      <c r="K760" s="131">
        <v>97.701149425287355</v>
      </c>
      <c r="L760" s="131">
        <v>100</v>
      </c>
      <c r="M760" s="131">
        <v>100</v>
      </c>
      <c r="N760" s="131">
        <v>100</v>
      </c>
      <c r="O760" s="131">
        <v>100</v>
      </c>
      <c r="P760" s="131">
        <v>95.50561797752809</v>
      </c>
      <c r="Q760" s="131">
        <v>100</v>
      </c>
      <c r="U760" s="45"/>
      <c r="Y760" s="44"/>
      <c r="Z760" s="44"/>
      <c r="AC760" s="44"/>
      <c r="AD760" s="44"/>
    </row>
    <row r="761" spans="1:30" ht="31.5" x14ac:dyDescent="0.25">
      <c r="A761" s="138">
        <v>22</v>
      </c>
      <c r="B761" s="139" t="s">
        <v>107</v>
      </c>
      <c r="C761" s="130">
        <v>5</v>
      </c>
      <c r="D761" s="130">
        <v>5</v>
      </c>
      <c r="E761" s="130">
        <v>5</v>
      </c>
      <c r="F761" s="130">
        <v>5</v>
      </c>
      <c r="G761" s="130">
        <v>5</v>
      </c>
      <c r="H761" s="130">
        <v>5</v>
      </c>
      <c r="I761" s="130">
        <v>5</v>
      </c>
      <c r="J761" s="130">
        <v>5</v>
      </c>
      <c r="K761" s="131">
        <v>100</v>
      </c>
      <c r="L761" s="131">
        <v>100</v>
      </c>
      <c r="M761" s="131">
        <v>100</v>
      </c>
      <c r="N761" s="131">
        <v>100</v>
      </c>
      <c r="O761" s="131">
        <v>100</v>
      </c>
      <c r="P761" s="131">
        <v>100</v>
      </c>
      <c r="Q761" s="131">
        <v>100</v>
      </c>
      <c r="U761" s="45"/>
      <c r="Y761" s="44"/>
      <c r="Z761" s="44"/>
      <c r="AC761" s="44"/>
      <c r="AD761" s="44"/>
    </row>
    <row r="762" spans="1:30" ht="17.25" customHeight="1" x14ac:dyDescent="0.25">
      <c r="A762" s="138">
        <v>23</v>
      </c>
      <c r="B762" s="136" t="s">
        <v>15</v>
      </c>
      <c r="C762" s="130">
        <v>38</v>
      </c>
      <c r="D762" s="130">
        <v>41</v>
      </c>
      <c r="E762" s="130">
        <v>41</v>
      </c>
      <c r="F762" s="130">
        <v>41</v>
      </c>
      <c r="G762" s="130">
        <v>41</v>
      </c>
      <c r="H762" s="130">
        <v>41</v>
      </c>
      <c r="I762" s="130">
        <v>44</v>
      </c>
      <c r="J762" s="130">
        <v>44</v>
      </c>
      <c r="K762" s="131">
        <v>115.78947368421053</v>
      </c>
      <c r="L762" s="131">
        <v>107.31707317073172</v>
      </c>
      <c r="M762" s="131">
        <v>107.31707317073172</v>
      </c>
      <c r="N762" s="131">
        <v>107.31707317073172</v>
      </c>
      <c r="O762" s="131">
        <v>107.31707317073172</v>
      </c>
      <c r="P762" s="131">
        <v>107.31707317073172</v>
      </c>
      <c r="Q762" s="131">
        <v>100</v>
      </c>
      <c r="U762" s="45"/>
    </row>
    <row r="763" spans="1:30" ht="17.25" customHeight="1" x14ac:dyDescent="0.25">
      <c r="A763" s="138">
        <v>24</v>
      </c>
      <c r="B763" s="136" t="s">
        <v>139</v>
      </c>
      <c r="C763" s="130"/>
      <c r="D763" s="130">
        <v>5.5</v>
      </c>
      <c r="E763" s="130">
        <v>5.5</v>
      </c>
      <c r="F763" s="130">
        <v>5.5</v>
      </c>
      <c r="G763" s="130">
        <v>5</v>
      </c>
      <c r="H763" s="130">
        <v>5.5</v>
      </c>
      <c r="I763" s="130">
        <v>5.5</v>
      </c>
      <c r="J763" s="130">
        <v>5.5</v>
      </c>
      <c r="K763" s="131"/>
      <c r="L763" s="131">
        <v>100</v>
      </c>
      <c r="M763" s="131">
        <v>100</v>
      </c>
      <c r="N763" s="131">
        <v>100</v>
      </c>
      <c r="O763" s="131">
        <v>110.00000000000001</v>
      </c>
      <c r="P763" s="131">
        <v>100</v>
      </c>
      <c r="Q763" s="131">
        <v>100</v>
      </c>
      <c r="U763" s="45"/>
    </row>
    <row r="764" spans="1:30" ht="17.25" customHeight="1" x14ac:dyDescent="0.25">
      <c r="A764" s="140">
        <v>25</v>
      </c>
      <c r="B764" s="136" t="s">
        <v>5</v>
      </c>
      <c r="C764" s="130">
        <v>6.5</v>
      </c>
      <c r="D764" s="130">
        <v>7</v>
      </c>
      <c r="E764" s="130">
        <v>7</v>
      </c>
      <c r="F764" s="130">
        <v>7.5</v>
      </c>
      <c r="G764" s="130">
        <v>8</v>
      </c>
      <c r="H764" s="130">
        <v>10</v>
      </c>
      <c r="I764" s="130">
        <v>10</v>
      </c>
      <c r="J764" s="130">
        <v>10</v>
      </c>
      <c r="K764" s="131">
        <v>153.84615384615387</v>
      </c>
      <c r="L764" s="131">
        <v>142.85714285714286</v>
      </c>
      <c r="M764" s="131">
        <v>142.85714285714286</v>
      </c>
      <c r="N764" s="131">
        <v>133.33333333333331</v>
      </c>
      <c r="O764" s="131">
        <v>125</v>
      </c>
      <c r="P764" s="131">
        <v>100</v>
      </c>
      <c r="Q764" s="131">
        <v>100</v>
      </c>
    </row>
    <row r="765" spans="1:30" ht="48" customHeight="1" x14ac:dyDescent="0.25">
      <c r="A765" s="129"/>
      <c r="B765" s="141" t="s">
        <v>56</v>
      </c>
      <c r="C765" s="130"/>
      <c r="D765" s="130"/>
      <c r="E765" s="130"/>
      <c r="F765" s="130"/>
      <c r="G765" s="130"/>
      <c r="H765" s="130"/>
      <c r="I765" s="130"/>
      <c r="J765" s="130"/>
      <c r="K765" s="131"/>
      <c r="L765" s="131"/>
      <c r="M765" s="131"/>
      <c r="N765" s="131"/>
      <c r="O765" s="131"/>
      <c r="P765" s="131"/>
      <c r="Q765" s="131"/>
    </row>
    <row r="766" spans="1:30" ht="17.25" customHeight="1" x14ac:dyDescent="0.25">
      <c r="A766" s="129"/>
      <c r="B766" s="158" t="s">
        <v>24</v>
      </c>
      <c r="C766" s="159">
        <v>10.25</v>
      </c>
      <c r="D766" s="159">
        <v>11.31</v>
      </c>
      <c r="E766" s="159">
        <v>11.31</v>
      </c>
      <c r="F766" s="159">
        <v>11.31</v>
      </c>
      <c r="G766" s="159">
        <v>11.31</v>
      </c>
      <c r="H766" s="159">
        <v>11.31</v>
      </c>
      <c r="I766" s="159">
        <v>11.32</v>
      </c>
      <c r="J766" s="159">
        <v>11.32</v>
      </c>
      <c r="K766" s="131">
        <v>110.43902439024392</v>
      </c>
      <c r="L766" s="131">
        <v>100.08841732979663</v>
      </c>
      <c r="M766" s="131">
        <v>100.08841732979663</v>
      </c>
      <c r="N766" s="131">
        <v>100.08841732979663</v>
      </c>
      <c r="O766" s="131">
        <v>100.08841732979663</v>
      </c>
      <c r="P766" s="131">
        <v>100.08841732979663</v>
      </c>
      <c r="Q766" s="131">
        <v>100</v>
      </c>
    </row>
    <row r="767" spans="1:30" ht="17.25" customHeight="1" x14ac:dyDescent="0.25">
      <c r="A767" s="160"/>
      <c r="B767" s="129" t="s">
        <v>25</v>
      </c>
      <c r="C767" s="130">
        <v>10.27</v>
      </c>
      <c r="D767" s="130">
        <v>11.33</v>
      </c>
      <c r="E767" s="130">
        <v>11.33</v>
      </c>
      <c r="F767" s="130">
        <v>11.33</v>
      </c>
      <c r="G767" s="130">
        <v>11.33</v>
      </c>
      <c r="H767" s="130">
        <v>11.33</v>
      </c>
      <c r="I767" s="130">
        <v>11.34</v>
      </c>
      <c r="J767" s="130">
        <v>11.34</v>
      </c>
      <c r="K767" s="131">
        <v>110.41869522882182</v>
      </c>
      <c r="L767" s="131">
        <v>100.08826125330978</v>
      </c>
      <c r="M767" s="131">
        <v>100.08826125330978</v>
      </c>
      <c r="N767" s="131">
        <v>100.08826125330978</v>
      </c>
      <c r="O767" s="131">
        <v>100.08826125330978</v>
      </c>
      <c r="P767" s="131">
        <v>100.08826125330978</v>
      </c>
      <c r="Q767" s="131">
        <v>100</v>
      </c>
    </row>
    <row r="768" spans="1:30" ht="12" customHeight="1" x14ac:dyDescent="0.25">
      <c r="B768" s="161"/>
      <c r="C768" s="41"/>
      <c r="D768" s="41"/>
      <c r="E768" s="162">
        <v>60</v>
      </c>
      <c r="F768" s="162"/>
      <c r="G768" s="162"/>
      <c r="H768" s="162"/>
      <c r="I768" s="162"/>
      <c r="J768" s="162"/>
      <c r="K768" s="41"/>
      <c r="L768" s="41"/>
      <c r="M768" s="41"/>
      <c r="N768" s="41"/>
      <c r="O768" s="41"/>
      <c r="P768" s="41"/>
      <c r="Q768" s="41"/>
    </row>
    <row r="769" spans="1:30" ht="12" customHeight="1" x14ac:dyDescent="0.25">
      <c r="B769" s="161"/>
      <c r="C769" s="41"/>
      <c r="D769" s="41"/>
      <c r="E769" s="162"/>
      <c r="F769" s="162"/>
      <c r="G769" s="162"/>
      <c r="H769" s="162"/>
      <c r="I769" s="162"/>
      <c r="J769" s="165"/>
      <c r="K769" s="41"/>
      <c r="L769" s="41"/>
      <c r="M769" s="41"/>
      <c r="N769" s="41"/>
      <c r="O769" s="41"/>
      <c r="P769" s="41"/>
      <c r="Q769" s="41"/>
    </row>
    <row r="770" spans="1:30" ht="21.75" customHeight="1" x14ac:dyDescent="0.25">
      <c r="A770" s="36"/>
      <c r="B770" s="109"/>
      <c r="C770" s="36" t="s">
        <v>11</v>
      </c>
      <c r="D770" s="36"/>
      <c r="E770" s="109"/>
      <c r="F770" s="109"/>
      <c r="G770" s="109"/>
      <c r="H770" s="109"/>
      <c r="I770" s="109"/>
      <c r="J770" s="109"/>
      <c r="K770" s="110"/>
      <c r="L770" s="110"/>
      <c r="M770" s="110"/>
      <c r="N770" s="110"/>
      <c r="O770" s="110"/>
      <c r="P770" s="110"/>
      <c r="Q770" s="110"/>
      <c r="R770" s="36"/>
      <c r="S770" s="36"/>
      <c r="T770" s="54"/>
      <c r="U770" s="38"/>
      <c r="V770" s="36"/>
      <c r="W770" s="36"/>
      <c r="X770" s="36"/>
      <c r="Y770" s="36"/>
      <c r="Z770" s="36"/>
      <c r="AA770" s="36"/>
      <c r="AB770" s="36"/>
      <c r="AC770" s="36"/>
      <c r="AD770" s="36"/>
    </row>
    <row r="771" spans="1:30" ht="15.75" customHeight="1" x14ac:dyDescent="0.25">
      <c r="B771" s="109"/>
      <c r="C771" s="110" t="s">
        <v>163</v>
      </c>
      <c r="D771" s="36"/>
      <c r="E771" s="109"/>
      <c r="F771" s="109"/>
      <c r="G771" s="109"/>
      <c r="H771" s="109"/>
      <c r="I771" s="109"/>
      <c r="J771" s="109"/>
      <c r="K771" s="36"/>
      <c r="L771" s="36"/>
      <c r="M771" s="36"/>
      <c r="N771" s="36"/>
      <c r="O771" s="36"/>
      <c r="P771" s="36"/>
      <c r="Q771" s="36"/>
      <c r="R771" s="36"/>
      <c r="S771" s="36"/>
      <c r="T771" s="54"/>
      <c r="U771" s="37"/>
      <c r="V771" s="36"/>
      <c r="W771" s="36"/>
      <c r="X771" s="36"/>
      <c r="Y771" s="36"/>
      <c r="Z771" s="36"/>
      <c r="AA771" s="36"/>
      <c r="AB771" s="36"/>
      <c r="AC771" s="36"/>
      <c r="AD771" s="36"/>
    </row>
    <row r="772" spans="1:30" ht="12" customHeight="1" x14ac:dyDescent="0.25">
      <c r="A772" s="44"/>
      <c r="B772" s="148"/>
      <c r="K772" s="112" t="s">
        <v>47</v>
      </c>
      <c r="L772" s="112"/>
      <c r="M772" s="112"/>
      <c r="N772" s="112"/>
      <c r="O772" s="112"/>
      <c r="P772" s="112"/>
      <c r="Q772" s="112"/>
      <c r="V772" s="36"/>
      <c r="W772" s="36"/>
      <c r="X772" s="36"/>
      <c r="Y772" s="36"/>
      <c r="Z772" s="36"/>
      <c r="AA772" s="36"/>
      <c r="AB772" s="36"/>
      <c r="AC772" s="36"/>
      <c r="AD772" s="36"/>
    </row>
    <row r="773" spans="1:30" ht="14.25" customHeight="1" x14ac:dyDescent="0.25">
      <c r="A773" s="150"/>
      <c r="B773" s="151"/>
      <c r="C773" s="114" t="s">
        <v>40</v>
      </c>
      <c r="D773" s="115"/>
      <c r="E773" s="115"/>
      <c r="F773" s="115"/>
      <c r="G773" s="115"/>
      <c r="H773" s="115"/>
      <c r="I773" s="115"/>
      <c r="J773" s="116"/>
      <c r="K773" s="117" t="str">
        <f>K10</f>
        <v>31.05.2021 бо % нисбат ба</v>
      </c>
      <c r="L773" s="118"/>
      <c r="M773" s="118"/>
      <c r="N773" s="118"/>
      <c r="O773" s="118"/>
      <c r="P773" s="118"/>
      <c r="Q773" s="119"/>
      <c r="U773" s="38"/>
      <c r="V773" s="36"/>
      <c r="W773" s="36"/>
      <c r="X773" s="36"/>
      <c r="Y773" s="36"/>
      <c r="Z773" s="36"/>
      <c r="AA773" s="36"/>
      <c r="AB773" s="36"/>
      <c r="AC773" s="36"/>
      <c r="AD773" s="36"/>
    </row>
    <row r="774" spans="1:30" ht="14.25" customHeight="1" x14ac:dyDescent="0.25">
      <c r="A774" s="152"/>
      <c r="B774" s="153"/>
      <c r="C774" s="121" t="s">
        <v>136</v>
      </c>
      <c r="D774" s="122"/>
      <c r="E774" s="123"/>
      <c r="F774" s="121" t="s">
        <v>137</v>
      </c>
      <c r="G774" s="122"/>
      <c r="H774" s="122"/>
      <c r="I774" s="122"/>
      <c r="J774" s="123"/>
      <c r="K774" s="121" t="s">
        <v>136</v>
      </c>
      <c r="L774" s="122"/>
      <c r="M774" s="123"/>
      <c r="N774" s="121" t="s">
        <v>137</v>
      </c>
      <c r="O774" s="122"/>
      <c r="P774" s="122"/>
      <c r="Q774" s="123"/>
      <c r="U774" s="38"/>
      <c r="V774" s="36"/>
      <c r="W774" s="36"/>
      <c r="X774" s="36"/>
      <c r="Y774" s="36"/>
      <c r="Z774" s="36"/>
      <c r="AA774" s="36"/>
      <c r="AB774" s="36"/>
      <c r="AC774" s="36"/>
      <c r="AD774" s="36"/>
    </row>
    <row r="775" spans="1:30" ht="14.25" customHeight="1" x14ac:dyDescent="0.25">
      <c r="A775" s="124"/>
      <c r="B775" s="154"/>
      <c r="C775" s="126" t="s">
        <v>167</v>
      </c>
      <c r="D775" s="126" t="s">
        <v>133</v>
      </c>
      <c r="E775" s="126" t="s">
        <v>134</v>
      </c>
      <c r="F775" s="126" t="s">
        <v>135</v>
      </c>
      <c r="G775" s="126" t="s">
        <v>138</v>
      </c>
      <c r="H775" s="126" t="s">
        <v>140</v>
      </c>
      <c r="I775" s="126" t="s">
        <v>168</v>
      </c>
      <c r="J775" s="126" t="s">
        <v>171</v>
      </c>
      <c r="K775" s="126" t="s">
        <v>167</v>
      </c>
      <c r="L775" s="127" t="s">
        <v>133</v>
      </c>
      <c r="M775" s="127" t="s">
        <v>134</v>
      </c>
      <c r="N775" s="127" t="s">
        <v>135</v>
      </c>
      <c r="O775" s="127" t="s">
        <v>138</v>
      </c>
      <c r="P775" s="127" t="s">
        <v>140</v>
      </c>
      <c r="Q775" s="127" t="s">
        <v>168</v>
      </c>
      <c r="V775" s="36"/>
      <c r="W775" s="36"/>
      <c r="X775" s="36"/>
      <c r="Y775" s="36"/>
      <c r="Z775" s="36"/>
      <c r="AA775" s="36"/>
      <c r="AB775" s="36"/>
      <c r="AC775" s="36"/>
      <c r="AD775" s="36"/>
    </row>
    <row r="776" spans="1:30" ht="17.25" customHeight="1" x14ac:dyDescent="0.25">
      <c r="A776" s="156">
        <v>1</v>
      </c>
      <c r="B776" s="136" t="s">
        <v>165</v>
      </c>
      <c r="C776" s="130">
        <v>6</v>
      </c>
      <c r="D776" s="130">
        <v>5</v>
      </c>
      <c r="E776" s="130">
        <v>5</v>
      </c>
      <c r="F776" s="130">
        <v>5</v>
      </c>
      <c r="G776" s="130">
        <v>5.6</v>
      </c>
      <c r="H776" s="130">
        <v>5.6</v>
      </c>
      <c r="I776" s="130">
        <v>6</v>
      </c>
      <c r="J776" s="130">
        <v>5.5</v>
      </c>
      <c r="K776" s="131">
        <v>91.666666666666657</v>
      </c>
      <c r="L776" s="131">
        <v>110.00000000000001</v>
      </c>
      <c r="M776" s="131">
        <v>110.00000000000001</v>
      </c>
      <c r="N776" s="131">
        <v>110.00000000000001</v>
      </c>
      <c r="O776" s="131">
        <v>98.214285714285722</v>
      </c>
      <c r="P776" s="131">
        <v>98.214285714285722</v>
      </c>
      <c r="Q776" s="131">
        <v>91.666666666666657</v>
      </c>
      <c r="V776" s="36"/>
      <c r="W776" s="36"/>
      <c r="X776" s="36"/>
      <c r="Y776" s="36"/>
      <c r="Z776" s="36"/>
      <c r="AA776" s="36"/>
      <c r="AB776" s="36"/>
      <c r="AC776" s="36"/>
      <c r="AD776" s="36"/>
    </row>
    <row r="777" spans="1:30" ht="16.5" customHeight="1" x14ac:dyDescent="0.25">
      <c r="A777" s="133">
        <v>2</v>
      </c>
      <c r="B777" s="136" t="s">
        <v>6</v>
      </c>
      <c r="C777" s="130">
        <v>3.2</v>
      </c>
      <c r="D777" s="130">
        <v>3</v>
      </c>
      <c r="E777" s="130">
        <v>2.6</v>
      </c>
      <c r="F777" s="130">
        <v>2.5</v>
      </c>
      <c r="G777" s="130">
        <v>3.5</v>
      </c>
      <c r="H777" s="130">
        <v>3.6</v>
      </c>
      <c r="I777" s="130">
        <v>3.5</v>
      </c>
      <c r="J777" s="130">
        <v>4</v>
      </c>
      <c r="K777" s="131">
        <v>125</v>
      </c>
      <c r="L777" s="131">
        <v>133.33333333333331</v>
      </c>
      <c r="M777" s="131">
        <v>153.84615384615384</v>
      </c>
      <c r="N777" s="131">
        <v>160</v>
      </c>
      <c r="O777" s="131">
        <v>114.28571428571428</v>
      </c>
      <c r="P777" s="131">
        <v>111.11111111111111</v>
      </c>
      <c r="Q777" s="131">
        <v>114.28571428571428</v>
      </c>
      <c r="U777" s="37"/>
      <c r="V777" s="36"/>
      <c r="W777" s="36"/>
      <c r="X777" s="36"/>
      <c r="Y777" s="36"/>
      <c r="Z777" s="36"/>
      <c r="AA777" s="36"/>
      <c r="AB777" s="36"/>
      <c r="AC777" s="36"/>
      <c r="AD777" s="36"/>
    </row>
    <row r="778" spans="1:30" ht="17.25" customHeight="1" x14ac:dyDescent="0.25">
      <c r="A778" s="156">
        <v>3</v>
      </c>
      <c r="B778" s="136" t="s">
        <v>141</v>
      </c>
      <c r="C778" s="130">
        <v>2.7</v>
      </c>
      <c r="D778" s="130">
        <v>3</v>
      </c>
      <c r="E778" s="130">
        <v>3</v>
      </c>
      <c r="F778" s="130">
        <v>3</v>
      </c>
      <c r="G778" s="130">
        <v>3</v>
      </c>
      <c r="H778" s="130">
        <v>3</v>
      </c>
      <c r="I778" s="130">
        <v>2.5</v>
      </c>
      <c r="J778" s="130">
        <v>2.5</v>
      </c>
      <c r="K778" s="131">
        <v>92.592592592592581</v>
      </c>
      <c r="L778" s="131">
        <v>83.333333333333343</v>
      </c>
      <c r="M778" s="131">
        <v>83.333333333333343</v>
      </c>
      <c r="N778" s="131">
        <v>83.333333333333343</v>
      </c>
      <c r="O778" s="131">
        <v>83.333333333333343</v>
      </c>
      <c r="P778" s="131">
        <v>83.333333333333343</v>
      </c>
      <c r="Q778" s="131">
        <v>100</v>
      </c>
      <c r="U778" s="37"/>
      <c r="V778" s="36"/>
      <c r="W778" s="36"/>
      <c r="X778" s="36"/>
      <c r="Y778" s="36"/>
      <c r="Z778" s="36"/>
      <c r="AA778" s="36"/>
      <c r="AB778" s="36"/>
      <c r="AC778" s="36"/>
      <c r="AD778" s="36"/>
    </row>
    <row r="779" spans="1:30" ht="16.5" customHeight="1" x14ac:dyDescent="0.25">
      <c r="A779" s="133">
        <v>4</v>
      </c>
      <c r="B779" s="136" t="s">
        <v>18</v>
      </c>
      <c r="C779" s="130">
        <v>2</v>
      </c>
      <c r="D779" s="130">
        <v>3.2</v>
      </c>
      <c r="E779" s="130">
        <v>3</v>
      </c>
      <c r="F779" s="130">
        <v>3</v>
      </c>
      <c r="G779" s="130">
        <v>3.1</v>
      </c>
      <c r="H779" s="130">
        <v>3.8</v>
      </c>
      <c r="I779" s="130">
        <v>8.6</v>
      </c>
      <c r="J779" s="130">
        <v>10</v>
      </c>
      <c r="K779" s="131">
        <v>500</v>
      </c>
      <c r="L779" s="131">
        <v>312.5</v>
      </c>
      <c r="M779" s="131">
        <v>333.33333333333337</v>
      </c>
      <c r="N779" s="131">
        <v>333.33333333333337</v>
      </c>
      <c r="O779" s="131">
        <v>322.58064516129031</v>
      </c>
      <c r="P779" s="131">
        <v>263.15789473684214</v>
      </c>
      <c r="Q779" s="131">
        <v>116.27906976744187</v>
      </c>
      <c r="V779" s="36"/>
      <c r="W779" s="36"/>
      <c r="X779" s="36"/>
      <c r="Y779" s="36"/>
      <c r="Z779" s="36"/>
      <c r="AA779" s="36"/>
      <c r="AB779" s="36"/>
      <c r="AC779" s="36"/>
      <c r="AD779" s="36"/>
    </row>
    <row r="780" spans="1:30" ht="16.5" customHeight="1" x14ac:dyDescent="0.25">
      <c r="A780" s="133">
        <v>5</v>
      </c>
      <c r="B780" s="136" t="s">
        <v>50</v>
      </c>
      <c r="C780" s="130">
        <v>16</v>
      </c>
      <c r="D780" s="130">
        <v>14.5</v>
      </c>
      <c r="E780" s="130">
        <v>20</v>
      </c>
      <c r="F780" s="130">
        <v>20</v>
      </c>
      <c r="G780" s="130">
        <v>22</v>
      </c>
      <c r="H780" s="130">
        <v>26</v>
      </c>
      <c r="I780" s="130">
        <v>13</v>
      </c>
      <c r="J780" s="130">
        <v>14</v>
      </c>
      <c r="K780" s="131">
        <v>87.5</v>
      </c>
      <c r="L780" s="131">
        <v>96.551724137931032</v>
      </c>
      <c r="M780" s="131">
        <v>70</v>
      </c>
      <c r="N780" s="131">
        <v>70</v>
      </c>
      <c r="O780" s="131">
        <v>63.636363636363633</v>
      </c>
      <c r="P780" s="131">
        <v>53.846153846153847</v>
      </c>
      <c r="Q780" s="131">
        <v>107.69230769230769</v>
      </c>
      <c r="V780" s="36"/>
      <c r="W780" s="36"/>
      <c r="X780" s="36"/>
      <c r="Y780" s="36"/>
      <c r="Z780" s="36"/>
      <c r="AA780" s="36"/>
      <c r="AB780" s="36"/>
      <c r="AC780" s="36"/>
      <c r="AD780" s="36"/>
    </row>
    <row r="781" spans="1:30" ht="16.5" customHeight="1" x14ac:dyDescent="0.25">
      <c r="A781" s="133">
        <v>6</v>
      </c>
      <c r="B781" s="136" t="s">
        <v>51</v>
      </c>
      <c r="C781" s="130">
        <v>8</v>
      </c>
      <c r="D781" s="130">
        <v>14</v>
      </c>
      <c r="E781" s="130">
        <v>15</v>
      </c>
      <c r="F781" s="130">
        <v>15</v>
      </c>
      <c r="G781" s="130">
        <v>21</v>
      </c>
      <c r="H781" s="130">
        <v>20</v>
      </c>
      <c r="I781" s="130">
        <v>5</v>
      </c>
      <c r="J781" s="130">
        <v>5</v>
      </c>
      <c r="K781" s="131">
        <v>62.5</v>
      </c>
      <c r="L781" s="131">
        <v>35.714285714285715</v>
      </c>
      <c r="M781" s="131">
        <v>33.333333333333329</v>
      </c>
      <c r="N781" s="131">
        <v>33.333333333333329</v>
      </c>
      <c r="O781" s="131">
        <v>23.809523809523807</v>
      </c>
      <c r="P781" s="131">
        <v>25</v>
      </c>
      <c r="Q781" s="131">
        <v>100</v>
      </c>
      <c r="U781" s="38"/>
      <c r="V781" s="36"/>
      <c r="W781" s="36"/>
      <c r="X781" s="36"/>
      <c r="Y781" s="36"/>
      <c r="Z781" s="36"/>
      <c r="AA781" s="36"/>
      <c r="AB781" s="36"/>
      <c r="AC781" s="36"/>
      <c r="AD781" s="36"/>
    </row>
    <row r="782" spans="1:30" ht="16.5" customHeight="1" x14ac:dyDescent="0.25">
      <c r="A782" s="133">
        <v>7</v>
      </c>
      <c r="B782" s="136" t="s">
        <v>7</v>
      </c>
      <c r="C782" s="130">
        <v>15</v>
      </c>
      <c r="D782" s="130">
        <v>9</v>
      </c>
      <c r="E782" s="130">
        <v>10</v>
      </c>
      <c r="F782" s="130">
        <v>9</v>
      </c>
      <c r="G782" s="130">
        <v>11</v>
      </c>
      <c r="H782" s="130">
        <v>12</v>
      </c>
      <c r="I782" s="130">
        <v>20</v>
      </c>
      <c r="J782" s="130">
        <v>25</v>
      </c>
      <c r="K782" s="131">
        <v>166.66666666666669</v>
      </c>
      <c r="L782" s="131">
        <v>277.77777777777777</v>
      </c>
      <c r="M782" s="131">
        <v>250</v>
      </c>
      <c r="N782" s="131">
        <v>277.77777777777777</v>
      </c>
      <c r="O782" s="131">
        <v>227.27272727272728</v>
      </c>
      <c r="P782" s="131">
        <v>208.33333333333334</v>
      </c>
      <c r="Q782" s="131">
        <v>125</v>
      </c>
      <c r="U782" s="38"/>
    </row>
    <row r="783" spans="1:30" ht="16.5" customHeight="1" x14ac:dyDescent="0.25">
      <c r="A783" s="133">
        <v>8</v>
      </c>
      <c r="B783" s="136" t="s">
        <v>22</v>
      </c>
      <c r="C783" s="130">
        <v>13.6</v>
      </c>
      <c r="D783" s="130">
        <v>14.5</v>
      </c>
      <c r="E783" s="130">
        <v>14.5</v>
      </c>
      <c r="F783" s="130">
        <v>14.5</v>
      </c>
      <c r="G783" s="130">
        <v>14.5</v>
      </c>
      <c r="H783" s="130">
        <v>14.5</v>
      </c>
      <c r="I783" s="130">
        <v>15</v>
      </c>
      <c r="J783" s="130">
        <v>15</v>
      </c>
      <c r="K783" s="131">
        <v>110.29411764705883</v>
      </c>
      <c r="L783" s="131">
        <v>103.44827586206897</v>
      </c>
      <c r="M783" s="131">
        <v>103.44827586206897</v>
      </c>
      <c r="N783" s="131">
        <v>103.44827586206897</v>
      </c>
      <c r="O783" s="131">
        <v>103.44827586206897</v>
      </c>
      <c r="P783" s="131">
        <v>103.44827586206897</v>
      </c>
      <c r="Q783" s="131">
        <v>100</v>
      </c>
      <c r="U783" s="38"/>
    </row>
    <row r="784" spans="1:30" ht="17.25" customHeight="1" x14ac:dyDescent="0.25">
      <c r="A784" s="133">
        <v>9</v>
      </c>
      <c r="B784" s="136" t="s">
        <v>12</v>
      </c>
      <c r="C784" s="130">
        <v>14</v>
      </c>
      <c r="D784" s="130">
        <v>17.5</v>
      </c>
      <c r="E784" s="130">
        <v>18</v>
      </c>
      <c r="F784" s="130">
        <v>18</v>
      </c>
      <c r="G784" s="130">
        <v>19</v>
      </c>
      <c r="H784" s="130">
        <v>20</v>
      </c>
      <c r="I784" s="130">
        <v>24</v>
      </c>
      <c r="J784" s="130">
        <v>24</v>
      </c>
      <c r="K784" s="131">
        <v>171.42857142857142</v>
      </c>
      <c r="L784" s="131">
        <v>137.14285714285714</v>
      </c>
      <c r="M784" s="131">
        <v>133.33333333333331</v>
      </c>
      <c r="N784" s="131">
        <v>133.33333333333331</v>
      </c>
      <c r="O784" s="131">
        <v>126.31578947368421</v>
      </c>
      <c r="P784" s="131">
        <v>120</v>
      </c>
      <c r="Q784" s="131">
        <v>100</v>
      </c>
      <c r="U784" s="38"/>
    </row>
    <row r="785" spans="1:30" ht="17.25" customHeight="1" x14ac:dyDescent="0.25">
      <c r="A785" s="133">
        <v>10</v>
      </c>
      <c r="B785" s="136" t="s">
        <v>13</v>
      </c>
      <c r="C785" s="130">
        <v>45</v>
      </c>
      <c r="D785" s="130">
        <v>45</v>
      </c>
      <c r="E785" s="130">
        <v>45</v>
      </c>
      <c r="F785" s="130">
        <v>45</v>
      </c>
      <c r="G785" s="130">
        <v>47</v>
      </c>
      <c r="H785" s="130">
        <v>49</v>
      </c>
      <c r="I785" s="130">
        <v>51</v>
      </c>
      <c r="J785" s="130">
        <v>52</v>
      </c>
      <c r="K785" s="131">
        <v>115.55555555555554</v>
      </c>
      <c r="L785" s="131">
        <v>115.55555555555554</v>
      </c>
      <c r="M785" s="131">
        <v>115.55555555555554</v>
      </c>
      <c r="N785" s="131">
        <v>115.55555555555554</v>
      </c>
      <c r="O785" s="131">
        <v>110.63829787234043</v>
      </c>
      <c r="P785" s="131">
        <v>106.12244897959184</v>
      </c>
      <c r="Q785" s="131">
        <v>101.96078431372548</v>
      </c>
    </row>
    <row r="786" spans="1:30" ht="17.25" customHeight="1" x14ac:dyDescent="0.25">
      <c r="A786" s="133">
        <v>11</v>
      </c>
      <c r="B786" s="136" t="s">
        <v>14</v>
      </c>
      <c r="C786" s="130">
        <v>45</v>
      </c>
      <c r="D786" s="130">
        <v>46</v>
      </c>
      <c r="E786" s="130">
        <v>46</v>
      </c>
      <c r="F786" s="130">
        <v>46</v>
      </c>
      <c r="G786" s="130">
        <v>48</v>
      </c>
      <c r="H786" s="130">
        <v>49</v>
      </c>
      <c r="I786" s="130">
        <v>52</v>
      </c>
      <c r="J786" s="130">
        <v>53</v>
      </c>
      <c r="K786" s="131">
        <v>117.77777777777779</v>
      </c>
      <c r="L786" s="131">
        <v>115.21739130434783</v>
      </c>
      <c r="M786" s="131">
        <v>115.21739130434783</v>
      </c>
      <c r="N786" s="131">
        <v>115.21739130434783</v>
      </c>
      <c r="O786" s="131">
        <v>110.41666666666667</v>
      </c>
      <c r="P786" s="131">
        <v>108.16326530612245</v>
      </c>
      <c r="Q786" s="131">
        <v>101.92307692307692</v>
      </c>
    </row>
    <row r="787" spans="1:30" ht="16.5" customHeight="1" x14ac:dyDescent="0.25">
      <c r="A787" s="133">
        <v>12</v>
      </c>
      <c r="B787" s="136" t="s">
        <v>0</v>
      </c>
      <c r="C787" s="130">
        <v>7</v>
      </c>
      <c r="D787" s="130">
        <v>6.3</v>
      </c>
      <c r="E787" s="130">
        <v>6.5</v>
      </c>
      <c r="F787" s="130">
        <v>6.5</v>
      </c>
      <c r="G787" s="130">
        <v>6.5</v>
      </c>
      <c r="H787" s="130">
        <v>6.6</v>
      </c>
      <c r="I787" s="130">
        <v>7.1</v>
      </c>
      <c r="J787" s="130">
        <v>7.2</v>
      </c>
      <c r="K787" s="131">
        <v>102.85714285714288</v>
      </c>
      <c r="L787" s="131">
        <v>114.28571428571431</v>
      </c>
      <c r="M787" s="131">
        <v>110.76923076923077</v>
      </c>
      <c r="N787" s="131">
        <v>110.76923076923077</v>
      </c>
      <c r="O787" s="131">
        <v>110.76923076923077</v>
      </c>
      <c r="P787" s="131">
        <v>109.09090909090911</v>
      </c>
      <c r="Q787" s="131">
        <v>101.40845070422534</v>
      </c>
    </row>
    <row r="788" spans="1:30" ht="17.25" customHeight="1" x14ac:dyDescent="0.25">
      <c r="A788" s="133">
        <v>13</v>
      </c>
      <c r="B788" s="136" t="s">
        <v>1</v>
      </c>
      <c r="C788" s="130">
        <v>11</v>
      </c>
      <c r="D788" s="130">
        <v>12</v>
      </c>
      <c r="E788" s="130">
        <v>12</v>
      </c>
      <c r="F788" s="130">
        <v>12</v>
      </c>
      <c r="G788" s="130">
        <v>12</v>
      </c>
      <c r="H788" s="130">
        <v>13</v>
      </c>
      <c r="I788" s="130">
        <v>13</v>
      </c>
      <c r="J788" s="130">
        <v>13</v>
      </c>
      <c r="K788" s="131">
        <v>118.18181818181819</v>
      </c>
      <c r="L788" s="131">
        <v>108.33333333333333</v>
      </c>
      <c r="M788" s="131">
        <v>108.33333333333333</v>
      </c>
      <c r="N788" s="131">
        <v>108.33333333333333</v>
      </c>
      <c r="O788" s="131">
        <v>108.33333333333333</v>
      </c>
      <c r="P788" s="131">
        <v>100</v>
      </c>
      <c r="Q788" s="131">
        <v>100</v>
      </c>
    </row>
    <row r="789" spans="1:30" ht="16.5" customHeight="1" x14ac:dyDescent="0.25">
      <c r="A789" s="133">
        <v>14</v>
      </c>
      <c r="B789" s="136" t="s">
        <v>2</v>
      </c>
      <c r="C789" s="130">
        <v>7.5</v>
      </c>
      <c r="D789" s="130">
        <v>10</v>
      </c>
      <c r="E789" s="130">
        <v>10</v>
      </c>
      <c r="F789" s="130">
        <v>10</v>
      </c>
      <c r="G789" s="130">
        <v>10</v>
      </c>
      <c r="H789" s="130">
        <v>10</v>
      </c>
      <c r="I789" s="130">
        <v>10</v>
      </c>
      <c r="J789" s="130">
        <v>10</v>
      </c>
      <c r="K789" s="131">
        <v>133.33333333333331</v>
      </c>
      <c r="L789" s="131">
        <v>100</v>
      </c>
      <c r="M789" s="131">
        <v>100</v>
      </c>
      <c r="N789" s="131">
        <v>100</v>
      </c>
      <c r="O789" s="131">
        <v>100</v>
      </c>
      <c r="P789" s="131">
        <v>100</v>
      </c>
      <c r="Q789" s="131">
        <v>100</v>
      </c>
    </row>
    <row r="790" spans="1:30" ht="18" customHeight="1" x14ac:dyDescent="0.25">
      <c r="A790" s="138">
        <v>15</v>
      </c>
      <c r="B790" s="136" t="s">
        <v>54</v>
      </c>
      <c r="C790" s="130">
        <v>40</v>
      </c>
      <c r="D790" s="130">
        <v>44</v>
      </c>
      <c r="E790" s="130">
        <v>44</v>
      </c>
      <c r="F790" s="130">
        <v>44</v>
      </c>
      <c r="G790" s="130">
        <v>44</v>
      </c>
      <c r="H790" s="130">
        <v>45</v>
      </c>
      <c r="I790" s="130">
        <v>45</v>
      </c>
      <c r="J790" s="130">
        <v>45</v>
      </c>
      <c r="K790" s="131">
        <v>112.5</v>
      </c>
      <c r="L790" s="131">
        <v>102.27272727272727</v>
      </c>
      <c r="M790" s="131">
        <v>102.27272727272727</v>
      </c>
      <c r="N790" s="131">
        <v>102.27272727272727</v>
      </c>
      <c r="O790" s="131">
        <v>102.27272727272727</v>
      </c>
      <c r="P790" s="131">
        <v>100</v>
      </c>
      <c r="Q790" s="131">
        <v>100</v>
      </c>
    </row>
    <row r="791" spans="1:30" ht="17.25" customHeight="1" x14ac:dyDescent="0.25">
      <c r="A791" s="138">
        <v>16</v>
      </c>
      <c r="B791" s="136" t="s">
        <v>26</v>
      </c>
      <c r="C791" s="130">
        <v>42</v>
      </c>
      <c r="D791" s="130">
        <v>46</v>
      </c>
      <c r="E791" s="130">
        <v>46</v>
      </c>
      <c r="F791" s="130">
        <v>46</v>
      </c>
      <c r="G791" s="130">
        <v>46</v>
      </c>
      <c r="H791" s="130">
        <v>46</v>
      </c>
      <c r="I791" s="130">
        <v>46</v>
      </c>
      <c r="J791" s="130">
        <v>46</v>
      </c>
      <c r="K791" s="131">
        <v>109.52380952380953</v>
      </c>
      <c r="L791" s="131">
        <v>100</v>
      </c>
      <c r="M791" s="131">
        <v>100</v>
      </c>
      <c r="N791" s="131">
        <v>100</v>
      </c>
      <c r="O791" s="131">
        <v>100</v>
      </c>
      <c r="P791" s="131">
        <v>100</v>
      </c>
      <c r="Q791" s="131">
        <v>100</v>
      </c>
      <c r="U791" s="36"/>
      <c r="Y791" s="44"/>
      <c r="Z791" s="44"/>
      <c r="AC791" s="44"/>
      <c r="AD791" s="44"/>
    </row>
    <row r="792" spans="1:30" ht="17.25" customHeight="1" x14ac:dyDescent="0.25">
      <c r="A792" s="138">
        <v>17</v>
      </c>
      <c r="B792" s="136" t="s">
        <v>20</v>
      </c>
      <c r="C792" s="130">
        <v>5.5</v>
      </c>
      <c r="D792" s="130">
        <v>5.35</v>
      </c>
      <c r="E792" s="130">
        <v>5.35</v>
      </c>
      <c r="F792" s="130">
        <v>5.3</v>
      </c>
      <c r="G792" s="130">
        <v>5.25</v>
      </c>
      <c r="H792" s="130">
        <v>5.2</v>
      </c>
      <c r="I792" s="130">
        <v>5.2</v>
      </c>
      <c r="J792" s="130">
        <v>5.2</v>
      </c>
      <c r="K792" s="131">
        <v>94.545454545454547</v>
      </c>
      <c r="L792" s="131">
        <v>97.196261682243005</v>
      </c>
      <c r="M792" s="131">
        <v>97.196261682243005</v>
      </c>
      <c r="N792" s="131">
        <v>98.113207547169822</v>
      </c>
      <c r="O792" s="131">
        <v>99.047619047619051</v>
      </c>
      <c r="P792" s="131">
        <v>100</v>
      </c>
      <c r="Q792" s="131">
        <v>100</v>
      </c>
      <c r="U792" s="36"/>
      <c r="Y792" s="44"/>
      <c r="Z792" s="44"/>
      <c r="AC792" s="44"/>
      <c r="AD792" s="44"/>
    </row>
    <row r="793" spans="1:30" ht="17.25" customHeight="1" x14ac:dyDescent="0.25">
      <c r="A793" s="138">
        <v>18</v>
      </c>
      <c r="B793" s="136" t="s">
        <v>3</v>
      </c>
      <c r="C793" s="130">
        <v>5</v>
      </c>
      <c r="D793" s="130">
        <v>6</v>
      </c>
      <c r="E793" s="130">
        <v>6</v>
      </c>
      <c r="F793" s="130">
        <v>6</v>
      </c>
      <c r="G793" s="130">
        <v>6</v>
      </c>
      <c r="H793" s="130">
        <v>6</v>
      </c>
      <c r="I793" s="130">
        <v>6</v>
      </c>
      <c r="J793" s="130">
        <v>6</v>
      </c>
      <c r="K793" s="131">
        <v>120</v>
      </c>
      <c r="L793" s="131">
        <v>100</v>
      </c>
      <c r="M793" s="131">
        <v>100</v>
      </c>
      <c r="N793" s="131">
        <v>100</v>
      </c>
      <c r="O793" s="131">
        <v>100</v>
      </c>
      <c r="P793" s="131">
        <v>100</v>
      </c>
      <c r="Q793" s="131">
        <v>100</v>
      </c>
      <c r="U793" s="36"/>
      <c r="Y793" s="44"/>
      <c r="Z793" s="44"/>
      <c r="AC793" s="44"/>
      <c r="AD793" s="44"/>
    </row>
    <row r="794" spans="1:30" ht="17.25" customHeight="1" x14ac:dyDescent="0.25">
      <c r="A794" s="138">
        <v>19</v>
      </c>
      <c r="B794" s="136" t="s">
        <v>8</v>
      </c>
      <c r="C794" s="130">
        <v>18</v>
      </c>
      <c r="D794" s="130">
        <v>18</v>
      </c>
      <c r="E794" s="130">
        <v>18</v>
      </c>
      <c r="F794" s="130">
        <v>18</v>
      </c>
      <c r="G794" s="130">
        <v>18</v>
      </c>
      <c r="H794" s="130">
        <v>18</v>
      </c>
      <c r="I794" s="130">
        <v>18</v>
      </c>
      <c r="J794" s="130">
        <v>18</v>
      </c>
      <c r="K794" s="131">
        <v>100</v>
      </c>
      <c r="L794" s="131">
        <v>100</v>
      </c>
      <c r="M794" s="131">
        <v>100</v>
      </c>
      <c r="N794" s="131">
        <v>100</v>
      </c>
      <c r="O794" s="131">
        <v>100</v>
      </c>
      <c r="P794" s="131">
        <v>100</v>
      </c>
      <c r="Q794" s="131">
        <v>100</v>
      </c>
      <c r="U794" s="36"/>
      <c r="Y794" s="44"/>
      <c r="Z794" s="44"/>
      <c r="AC794" s="44"/>
      <c r="AD794" s="44"/>
    </row>
    <row r="795" spans="1:30" ht="17.25" customHeight="1" x14ac:dyDescent="0.25">
      <c r="A795" s="138">
        <v>20</v>
      </c>
      <c r="B795" s="136" t="s">
        <v>9</v>
      </c>
      <c r="C795" s="130">
        <v>19</v>
      </c>
      <c r="D795" s="130">
        <v>18</v>
      </c>
      <c r="E795" s="130">
        <v>17</v>
      </c>
      <c r="F795" s="130">
        <v>17</v>
      </c>
      <c r="G795" s="130">
        <v>16</v>
      </c>
      <c r="H795" s="130">
        <v>16</v>
      </c>
      <c r="I795" s="130">
        <v>15</v>
      </c>
      <c r="J795" s="130">
        <v>17</v>
      </c>
      <c r="K795" s="131">
        <v>89.473684210526315</v>
      </c>
      <c r="L795" s="131">
        <v>94.444444444444443</v>
      </c>
      <c r="M795" s="131">
        <v>100</v>
      </c>
      <c r="N795" s="131">
        <v>100</v>
      </c>
      <c r="O795" s="131">
        <v>106.25</v>
      </c>
      <c r="P795" s="131">
        <v>106.25</v>
      </c>
      <c r="Q795" s="131">
        <v>113.33333333333333</v>
      </c>
      <c r="Y795" s="44"/>
      <c r="Z795" s="44"/>
      <c r="AC795" s="44"/>
      <c r="AD795" s="44"/>
    </row>
    <row r="796" spans="1:30" ht="16.5" customHeight="1" x14ac:dyDescent="0.25">
      <c r="A796" s="138">
        <v>21</v>
      </c>
      <c r="B796" s="136" t="s">
        <v>10</v>
      </c>
      <c r="C796" s="130">
        <v>18</v>
      </c>
      <c r="D796" s="130">
        <v>18</v>
      </c>
      <c r="E796" s="130">
        <v>16</v>
      </c>
      <c r="F796" s="130">
        <v>16</v>
      </c>
      <c r="G796" s="130">
        <v>15</v>
      </c>
      <c r="H796" s="130">
        <v>15</v>
      </c>
      <c r="I796" s="130">
        <v>15</v>
      </c>
      <c r="J796" s="130">
        <v>15.5</v>
      </c>
      <c r="K796" s="131">
        <v>86.111111111111114</v>
      </c>
      <c r="L796" s="131">
        <v>86.111111111111114</v>
      </c>
      <c r="M796" s="131">
        <v>96.875</v>
      </c>
      <c r="N796" s="131">
        <v>96.875</v>
      </c>
      <c r="O796" s="131">
        <v>103.33333333333334</v>
      </c>
      <c r="P796" s="131">
        <v>103.33333333333334</v>
      </c>
      <c r="Q796" s="131">
        <v>103.33333333333334</v>
      </c>
      <c r="U796" s="45"/>
      <c r="Y796" s="44"/>
      <c r="Z796" s="44"/>
      <c r="AC796" s="44"/>
      <c r="AD796" s="44"/>
    </row>
    <row r="797" spans="1:30" ht="31.5" x14ac:dyDescent="0.25">
      <c r="A797" s="138">
        <v>22</v>
      </c>
      <c r="B797" s="139" t="s">
        <v>106</v>
      </c>
      <c r="C797" s="130">
        <v>6</v>
      </c>
      <c r="D797" s="130">
        <v>6</v>
      </c>
      <c r="E797" s="130">
        <v>6</v>
      </c>
      <c r="F797" s="130">
        <v>6</v>
      </c>
      <c r="G797" s="130">
        <v>6</v>
      </c>
      <c r="H797" s="130">
        <v>6</v>
      </c>
      <c r="I797" s="130">
        <v>6</v>
      </c>
      <c r="J797" s="130">
        <v>6</v>
      </c>
      <c r="K797" s="131">
        <v>100</v>
      </c>
      <c r="L797" s="131">
        <v>100</v>
      </c>
      <c r="M797" s="131">
        <v>100</v>
      </c>
      <c r="N797" s="131">
        <v>100</v>
      </c>
      <c r="O797" s="131">
        <v>100</v>
      </c>
      <c r="P797" s="131">
        <v>100</v>
      </c>
      <c r="Q797" s="131">
        <v>100</v>
      </c>
      <c r="U797" s="45"/>
      <c r="Y797" s="44"/>
      <c r="Z797" s="44"/>
      <c r="AC797" s="44"/>
      <c r="AD797" s="44"/>
    </row>
    <row r="798" spans="1:30" ht="17.25" customHeight="1" x14ac:dyDescent="0.25">
      <c r="A798" s="138">
        <v>23</v>
      </c>
      <c r="B798" s="136" t="s">
        <v>15</v>
      </c>
      <c r="C798" s="130">
        <v>40</v>
      </c>
      <c r="D798" s="130">
        <v>40</v>
      </c>
      <c r="E798" s="130">
        <v>40</v>
      </c>
      <c r="F798" s="130">
        <v>40</v>
      </c>
      <c r="G798" s="130">
        <v>40</v>
      </c>
      <c r="H798" s="130">
        <v>40</v>
      </c>
      <c r="I798" s="130">
        <v>41</v>
      </c>
      <c r="J798" s="130">
        <v>41</v>
      </c>
      <c r="K798" s="131">
        <v>102.49999999999999</v>
      </c>
      <c r="L798" s="131">
        <v>102.49999999999999</v>
      </c>
      <c r="M798" s="131">
        <v>102.49999999999999</v>
      </c>
      <c r="N798" s="131">
        <v>102.49999999999999</v>
      </c>
      <c r="O798" s="131">
        <v>102.49999999999999</v>
      </c>
      <c r="P798" s="131">
        <v>102.49999999999999</v>
      </c>
      <c r="Q798" s="131">
        <v>100</v>
      </c>
      <c r="U798" s="45"/>
    </row>
    <row r="799" spans="1:30" ht="17.25" customHeight="1" x14ac:dyDescent="0.25">
      <c r="A799" s="138">
        <v>24</v>
      </c>
      <c r="B799" s="136" t="s">
        <v>139</v>
      </c>
      <c r="C799" s="130"/>
      <c r="D799" s="130">
        <v>5</v>
      </c>
      <c r="E799" s="130">
        <v>5</v>
      </c>
      <c r="F799" s="130">
        <v>5</v>
      </c>
      <c r="G799" s="130">
        <v>5</v>
      </c>
      <c r="H799" s="130">
        <v>5.2</v>
      </c>
      <c r="I799" s="130">
        <v>5.2</v>
      </c>
      <c r="J799" s="130">
        <v>5.5</v>
      </c>
      <c r="K799" s="131"/>
      <c r="L799" s="131">
        <v>110.00000000000001</v>
      </c>
      <c r="M799" s="131">
        <v>110.00000000000001</v>
      </c>
      <c r="N799" s="131">
        <v>110.00000000000001</v>
      </c>
      <c r="O799" s="131">
        <v>110.00000000000001</v>
      </c>
      <c r="P799" s="131">
        <v>105.76923076923077</v>
      </c>
      <c r="Q799" s="131">
        <v>105.76923076923077</v>
      </c>
      <c r="U799" s="45"/>
    </row>
    <row r="800" spans="1:30" ht="17.25" customHeight="1" x14ac:dyDescent="0.25">
      <c r="A800" s="140">
        <v>25</v>
      </c>
      <c r="B800" s="136" t="s">
        <v>5</v>
      </c>
      <c r="C800" s="130">
        <v>6.9</v>
      </c>
      <c r="D800" s="130">
        <v>6.6</v>
      </c>
      <c r="E800" s="130">
        <v>6.6</v>
      </c>
      <c r="F800" s="130">
        <v>6.8</v>
      </c>
      <c r="G800" s="130">
        <v>8.4</v>
      </c>
      <c r="H800" s="130">
        <v>9.1999999999999993</v>
      </c>
      <c r="I800" s="130">
        <v>9.1999999999999993</v>
      </c>
      <c r="J800" s="130">
        <v>9.1999999999999993</v>
      </c>
      <c r="K800" s="131">
        <v>133.33333333333331</v>
      </c>
      <c r="L800" s="131">
        <v>139.39393939393938</v>
      </c>
      <c r="M800" s="131">
        <v>139.39393939393938</v>
      </c>
      <c r="N800" s="131">
        <v>135.29411764705881</v>
      </c>
      <c r="O800" s="131">
        <v>109.52380952380952</v>
      </c>
      <c r="P800" s="131">
        <v>100</v>
      </c>
      <c r="Q800" s="131">
        <v>100</v>
      </c>
    </row>
    <row r="801" spans="1:44" ht="48" customHeight="1" x14ac:dyDescent="0.25">
      <c r="A801" s="129"/>
      <c r="B801" s="141" t="s">
        <v>56</v>
      </c>
      <c r="C801" s="130"/>
      <c r="D801" s="130"/>
      <c r="E801" s="130"/>
      <c r="F801" s="130"/>
      <c r="G801" s="130"/>
      <c r="H801" s="130"/>
      <c r="I801" s="130"/>
      <c r="J801" s="130"/>
      <c r="K801" s="131"/>
      <c r="L801" s="131"/>
      <c r="M801" s="131"/>
      <c r="N801" s="131"/>
      <c r="O801" s="131"/>
      <c r="P801" s="131"/>
      <c r="Q801" s="131"/>
      <c r="U801" s="40" t="s">
        <v>4</v>
      </c>
    </row>
    <row r="802" spans="1:44" ht="17.25" customHeight="1" x14ac:dyDescent="0.25">
      <c r="A802" s="129"/>
      <c r="B802" s="158" t="s">
        <v>24</v>
      </c>
      <c r="C802" s="159">
        <v>10.25</v>
      </c>
      <c r="D802" s="159">
        <v>11.31</v>
      </c>
      <c r="E802" s="159">
        <v>11.31</v>
      </c>
      <c r="F802" s="159">
        <v>11.31</v>
      </c>
      <c r="G802" s="159">
        <v>11.31</v>
      </c>
      <c r="H802" s="159">
        <v>11.31</v>
      </c>
      <c r="I802" s="159">
        <v>11.32</v>
      </c>
      <c r="J802" s="159">
        <v>11.32</v>
      </c>
      <c r="K802" s="131">
        <v>110.43902439024392</v>
      </c>
      <c r="L802" s="131">
        <v>100.08841732979663</v>
      </c>
      <c r="M802" s="131">
        <v>100.08841732979663</v>
      </c>
      <c r="N802" s="131">
        <v>100.08841732979663</v>
      </c>
      <c r="O802" s="131">
        <v>100.08841732979663</v>
      </c>
      <c r="P802" s="131">
        <v>100.08841732979663</v>
      </c>
      <c r="Q802" s="131">
        <v>100</v>
      </c>
    </row>
    <row r="803" spans="1:44" ht="17.25" customHeight="1" x14ac:dyDescent="0.25">
      <c r="A803" s="160"/>
      <c r="B803" s="129" t="s">
        <v>25</v>
      </c>
      <c r="C803" s="130">
        <v>10.27</v>
      </c>
      <c r="D803" s="130">
        <v>11.33</v>
      </c>
      <c r="E803" s="130">
        <v>11.33</v>
      </c>
      <c r="F803" s="130">
        <v>11.33</v>
      </c>
      <c r="G803" s="130">
        <v>11.33</v>
      </c>
      <c r="H803" s="130">
        <v>11.33</v>
      </c>
      <c r="I803" s="130">
        <v>11.34</v>
      </c>
      <c r="J803" s="130">
        <v>11.34</v>
      </c>
      <c r="K803" s="131">
        <v>110.41869522882182</v>
      </c>
      <c r="L803" s="131">
        <v>100.08826125330978</v>
      </c>
      <c r="M803" s="131">
        <v>100.08826125330978</v>
      </c>
      <c r="N803" s="131">
        <v>100.08826125330978</v>
      </c>
      <c r="O803" s="131">
        <v>100.08826125330978</v>
      </c>
      <c r="P803" s="131">
        <v>100.08826125330978</v>
      </c>
      <c r="Q803" s="131">
        <v>100</v>
      </c>
    </row>
    <row r="804" spans="1:44" ht="17.25" customHeight="1" x14ac:dyDescent="0.25">
      <c r="A804" s="44"/>
      <c r="B804" s="41"/>
      <c r="C804" s="166"/>
      <c r="D804" s="166"/>
      <c r="E804" s="166"/>
      <c r="F804" s="166"/>
      <c r="G804" s="166"/>
      <c r="H804" s="166"/>
      <c r="I804" s="166"/>
      <c r="J804" s="166"/>
      <c r="K804" s="145"/>
      <c r="L804" s="145"/>
      <c r="M804" s="145"/>
      <c r="N804" s="145"/>
      <c r="O804" s="145"/>
      <c r="P804" s="145"/>
      <c r="Q804" s="145"/>
    </row>
    <row r="805" spans="1:44" ht="16.5" customHeight="1" x14ac:dyDescent="0.3">
      <c r="A805" s="44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</row>
    <row r="806" spans="1:44" ht="17.25" customHeight="1" x14ac:dyDescent="0.3"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</row>
    <row r="807" spans="1:44" ht="10.5" customHeight="1" x14ac:dyDescent="0.3">
      <c r="A807" s="44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</row>
    <row r="808" spans="1:44" ht="24" customHeight="1" x14ac:dyDescent="0.3"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</row>
    <row r="809" spans="1:44" ht="20.25" x14ac:dyDescent="0.3">
      <c r="A809" s="57"/>
      <c r="J809" s="40"/>
      <c r="R809" s="31"/>
      <c r="T809" s="40"/>
      <c r="AP809" s="33"/>
      <c r="AQ809" s="33"/>
      <c r="AR809" s="33"/>
    </row>
    <row r="810" spans="1:44" ht="20.25" x14ac:dyDescent="0.3"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34"/>
      <c r="AQ810" s="34"/>
      <c r="AR810" s="34"/>
    </row>
    <row r="811" spans="1:44" ht="20.25" x14ac:dyDescent="0.3"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</row>
    <row r="812" spans="1:44" ht="20.25" x14ac:dyDescent="0.3">
      <c r="A812" s="57"/>
      <c r="J812" s="40"/>
      <c r="R812" s="31"/>
      <c r="T812" s="40"/>
      <c r="AP812" s="33"/>
      <c r="AQ812" s="33"/>
      <c r="AR812" s="33"/>
    </row>
    <row r="813" spans="1:44" x14ac:dyDescent="0.25"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</row>
    <row r="814" spans="1:44" ht="20.25" x14ac:dyDescent="0.3"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35"/>
      <c r="AQ814" s="35"/>
      <c r="AR814" s="35"/>
    </row>
    <row r="815" spans="1:44" ht="20.25" x14ac:dyDescent="0.3">
      <c r="J815" s="40"/>
      <c r="R815" s="31"/>
      <c r="T815" s="40"/>
      <c r="AP815" s="35"/>
      <c r="AQ815" s="35"/>
      <c r="AR815" s="35"/>
    </row>
    <row r="816" spans="1:44" ht="20.25" x14ac:dyDescent="0.3"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</row>
    <row r="817" spans="2:44" x14ac:dyDescent="0.25">
      <c r="J817" s="40"/>
      <c r="R817" s="31"/>
      <c r="T817" s="40"/>
      <c r="AP817" s="33"/>
      <c r="AQ817" s="33"/>
      <c r="AR817" s="33"/>
    </row>
    <row r="818" spans="2:44" x14ac:dyDescent="0.25">
      <c r="J818" s="40"/>
      <c r="R818" s="31"/>
      <c r="T818" s="40"/>
      <c r="AP818" s="33"/>
      <c r="AQ818" s="33"/>
      <c r="AR818" s="33"/>
    </row>
    <row r="819" spans="2:44" ht="19.5" x14ac:dyDescent="0.3">
      <c r="B819" s="56"/>
      <c r="C819" s="3"/>
      <c r="D819" s="3"/>
      <c r="J819" s="3"/>
      <c r="K819" s="3"/>
      <c r="L819" s="3"/>
      <c r="M819" s="3"/>
      <c r="N819" s="3"/>
      <c r="O819" s="3"/>
      <c r="P819" s="3"/>
      <c r="Q819" s="3"/>
      <c r="R819" s="31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2:44" ht="20.25" x14ac:dyDescent="0.3"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34"/>
      <c r="AQ820" s="34"/>
      <c r="AR820" s="34"/>
    </row>
    <row r="821" spans="2:44" x14ac:dyDescent="0.25">
      <c r="J821" s="40"/>
      <c r="R821" s="31"/>
      <c r="T821" s="40"/>
    </row>
    <row r="822" spans="2:44" ht="20.25" x14ac:dyDescent="0.3"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</row>
    <row r="823" spans="2:44" ht="19.5" x14ac:dyDescent="0.3"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3"/>
      <c r="AQ823" s="3"/>
      <c r="AR823" s="3"/>
    </row>
    <row r="824" spans="2:44" ht="20.25" x14ac:dyDescent="0.3">
      <c r="B824" s="59"/>
      <c r="C824" s="59"/>
      <c r="D824" s="59"/>
      <c r="E824" s="59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31"/>
      <c r="T824" s="40"/>
      <c r="AP824" s="33"/>
      <c r="AQ824" s="33"/>
      <c r="AR824" s="33"/>
    </row>
    <row r="825" spans="2:44" x14ac:dyDescent="0.25">
      <c r="J825" s="40"/>
      <c r="R825" s="31"/>
      <c r="T825" s="40"/>
    </row>
    <row r="826" spans="2:44" ht="20.25" x14ac:dyDescent="0.3">
      <c r="J826" s="40"/>
      <c r="R826" s="31"/>
      <c r="T826" s="40"/>
      <c r="AP826" s="34"/>
      <c r="AQ826" s="34"/>
      <c r="AR826" s="34"/>
    </row>
    <row r="827" spans="2:44" x14ac:dyDescent="0.25">
      <c r="J827" s="40"/>
      <c r="R827" s="31"/>
      <c r="T827" s="40"/>
      <c r="AP827" s="33"/>
      <c r="AQ827" s="33"/>
      <c r="AR827" s="33"/>
    </row>
    <row r="828" spans="2:44" ht="19.5" x14ac:dyDescent="0.3">
      <c r="B828" s="56"/>
      <c r="C828" s="3"/>
      <c r="D828" s="3"/>
      <c r="J828" s="3"/>
      <c r="K828" s="3"/>
      <c r="L828" s="3"/>
      <c r="M828" s="3"/>
      <c r="N828" s="3"/>
      <c r="O828" s="3"/>
      <c r="P828" s="3"/>
      <c r="Q828" s="3"/>
      <c r="R828" s="31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2:44" x14ac:dyDescent="0.25"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</row>
    <row r="832" spans="2:44" ht="19.5" x14ac:dyDescent="0.3">
      <c r="B832" s="56"/>
      <c r="C832" s="3"/>
      <c r="D832" s="3"/>
      <c r="E832" s="167"/>
      <c r="F832" s="167"/>
      <c r="G832" s="167"/>
      <c r="H832" s="167"/>
      <c r="I832" s="167"/>
      <c r="J832" s="167"/>
      <c r="K832" s="3"/>
      <c r="L832" s="3"/>
      <c r="M832" s="3"/>
      <c r="N832" s="3"/>
      <c r="O832" s="3"/>
      <c r="P832" s="3"/>
      <c r="Q832" s="3"/>
      <c r="R832" s="3"/>
      <c r="S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</row>
    <row r="833" spans="2:44" x14ac:dyDescent="0.25"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</row>
  </sheetData>
  <autoFilter ref="J1:J833"/>
  <mergeCells count="208">
    <mergeCell ref="A13:A14"/>
    <mergeCell ref="A52:A53"/>
    <mergeCell ref="A89:A90"/>
    <mergeCell ref="A198:A199"/>
    <mergeCell ref="A235:A236"/>
    <mergeCell ref="A308:A309"/>
    <mergeCell ref="A344:A345"/>
    <mergeCell ref="A380:A381"/>
    <mergeCell ref="A272:A273"/>
    <mergeCell ref="A125:A126"/>
    <mergeCell ref="A162:A163"/>
    <mergeCell ref="N738:Q738"/>
    <mergeCell ref="N774:Q774"/>
    <mergeCell ref="N414:Q414"/>
    <mergeCell ref="N450:Q450"/>
    <mergeCell ref="N486:Q486"/>
    <mergeCell ref="N522:Q522"/>
    <mergeCell ref="N558:Q558"/>
    <mergeCell ref="N594:Q594"/>
    <mergeCell ref="N630:Q630"/>
    <mergeCell ref="N666:Q666"/>
    <mergeCell ref="N702:Q702"/>
    <mergeCell ref="F630:J630"/>
    <mergeCell ref="K630:M630"/>
    <mergeCell ref="F666:J666"/>
    <mergeCell ref="K666:M666"/>
    <mergeCell ref="F702:J702"/>
    <mergeCell ref="K702:M702"/>
    <mergeCell ref="F738:J738"/>
    <mergeCell ref="K738:M738"/>
    <mergeCell ref="F774:J774"/>
    <mergeCell ref="K774:M774"/>
    <mergeCell ref="F450:J450"/>
    <mergeCell ref="K450:M450"/>
    <mergeCell ref="F486:J486"/>
    <mergeCell ref="K486:M486"/>
    <mergeCell ref="F522:J522"/>
    <mergeCell ref="K522:M522"/>
    <mergeCell ref="F558:J558"/>
    <mergeCell ref="K558:M558"/>
    <mergeCell ref="F594:J594"/>
    <mergeCell ref="K594:M594"/>
    <mergeCell ref="F11:J11"/>
    <mergeCell ref="K11:M11"/>
    <mergeCell ref="F50:J50"/>
    <mergeCell ref="K50:M50"/>
    <mergeCell ref="F87:J87"/>
    <mergeCell ref="K87:M87"/>
    <mergeCell ref="F123:J123"/>
    <mergeCell ref="K123:M123"/>
    <mergeCell ref="F160:J160"/>
    <mergeCell ref="K160:M160"/>
    <mergeCell ref="C86:J86"/>
    <mergeCell ref="K49:Q49"/>
    <mergeCell ref="K85:Q85"/>
    <mergeCell ref="C87:E87"/>
    <mergeCell ref="N11:Q11"/>
    <mergeCell ref="N50:Q50"/>
    <mergeCell ref="N87:Q87"/>
    <mergeCell ref="N123:Q123"/>
    <mergeCell ref="N160:Q160"/>
    <mergeCell ref="C414:E414"/>
    <mergeCell ref="C450:E450"/>
    <mergeCell ref="C270:E270"/>
    <mergeCell ref="C306:E306"/>
    <mergeCell ref="C342:E342"/>
    <mergeCell ref="C196:E196"/>
    <mergeCell ref="C233:E233"/>
    <mergeCell ref="K194:Q194"/>
    <mergeCell ref="K485:Q485"/>
    <mergeCell ref="K195:Q195"/>
    <mergeCell ref="F196:J196"/>
    <mergeCell ref="K196:M196"/>
    <mergeCell ref="F233:J233"/>
    <mergeCell ref="K233:M233"/>
    <mergeCell ref="F270:J270"/>
    <mergeCell ref="K270:M270"/>
    <mergeCell ref="F306:J306"/>
    <mergeCell ref="K306:M306"/>
    <mergeCell ref="F342:J342"/>
    <mergeCell ref="K342:M342"/>
    <mergeCell ref="F378:J378"/>
    <mergeCell ref="K378:M378"/>
    <mergeCell ref="F414:J414"/>
    <mergeCell ref="K414:M414"/>
    <mergeCell ref="C377:J377"/>
    <mergeCell ref="C232:J232"/>
    <mergeCell ref="C413:J413"/>
    <mergeCell ref="C269:J269"/>
    <mergeCell ref="K305:Q305"/>
    <mergeCell ref="C341:J341"/>
    <mergeCell ref="C122:J122"/>
    <mergeCell ref="K340:Q340"/>
    <mergeCell ref="C378:E378"/>
    <mergeCell ref="C305:J305"/>
    <mergeCell ref="N196:Q196"/>
    <mergeCell ref="N233:Q233"/>
    <mergeCell ref="N270:Q270"/>
    <mergeCell ref="N306:Q306"/>
    <mergeCell ref="N342:Q342"/>
    <mergeCell ref="N378:Q378"/>
    <mergeCell ref="C522:E522"/>
    <mergeCell ref="K122:Q122"/>
    <mergeCell ref="C159:J159"/>
    <mergeCell ref="B806:AR806"/>
    <mergeCell ref="K700:Q700"/>
    <mergeCell ref="K448:Q448"/>
    <mergeCell ref="K376:Q376"/>
    <mergeCell ref="K772:Q772"/>
    <mergeCell ref="K449:Q449"/>
    <mergeCell ref="K736:Q736"/>
    <mergeCell ref="K737:Q737"/>
    <mergeCell ref="K484:Q484"/>
    <mergeCell ref="K520:Q520"/>
    <mergeCell ref="K556:Q556"/>
    <mergeCell ref="K592:Q592"/>
    <mergeCell ref="K628:Q628"/>
    <mergeCell ref="C737:J737"/>
    <mergeCell ref="K664:Q664"/>
    <mergeCell ref="K413:Q413"/>
    <mergeCell ref="C521:J521"/>
    <mergeCell ref="K304:Q304"/>
    <mergeCell ref="K158:Q158"/>
    <mergeCell ref="C123:E123"/>
    <mergeCell ref="C160:E160"/>
    <mergeCell ref="U1:V1"/>
    <mergeCell ref="W1:X1"/>
    <mergeCell ref="Y3:Z3"/>
    <mergeCell ref="R1:T1"/>
    <mergeCell ref="R3:T3"/>
    <mergeCell ref="Y1:Z1"/>
    <mergeCell ref="U2:X2"/>
    <mergeCell ref="T7:T10"/>
    <mergeCell ref="W3:X3"/>
    <mergeCell ref="U3:V3"/>
    <mergeCell ref="Y2:Z2"/>
    <mergeCell ref="B833:AR833"/>
    <mergeCell ref="B807:AR807"/>
    <mergeCell ref="K557:Q557"/>
    <mergeCell ref="C593:J593"/>
    <mergeCell ref="K593:Q593"/>
    <mergeCell ref="K701:Q701"/>
    <mergeCell ref="C557:J557"/>
    <mergeCell ref="K629:Q629"/>
    <mergeCell ref="C738:E738"/>
    <mergeCell ref="C558:E558"/>
    <mergeCell ref="C594:E594"/>
    <mergeCell ref="C630:E630"/>
    <mergeCell ref="C666:E666"/>
    <mergeCell ref="C702:E702"/>
    <mergeCell ref="C701:J701"/>
    <mergeCell ref="C774:E774"/>
    <mergeCell ref="K773:Q773"/>
    <mergeCell ref="B808:AO808"/>
    <mergeCell ref="B829:AO829"/>
    <mergeCell ref="C773:J773"/>
    <mergeCell ref="B822:AO822"/>
    <mergeCell ref="B823:AO823"/>
    <mergeCell ref="B824:E824"/>
    <mergeCell ref="B810:AO810"/>
    <mergeCell ref="A1:B2"/>
    <mergeCell ref="C665:J665"/>
    <mergeCell ref="C629:J629"/>
    <mergeCell ref="K665:Q665"/>
    <mergeCell ref="C10:J10"/>
    <mergeCell ref="K159:Q159"/>
    <mergeCell ref="K232:Q232"/>
    <mergeCell ref="K86:Q86"/>
    <mergeCell ref="C195:J195"/>
    <mergeCell ref="K521:Q521"/>
    <mergeCell ref="K377:Q377"/>
    <mergeCell ref="C449:J449"/>
    <mergeCell ref="K341:Q341"/>
    <mergeCell ref="C485:J485"/>
    <mergeCell ref="C486:E486"/>
    <mergeCell ref="K9:Q9"/>
    <mergeCell ref="K10:Q10"/>
    <mergeCell ref="K121:Q121"/>
    <mergeCell ref="K48:Q48"/>
    <mergeCell ref="C11:E11"/>
    <mergeCell ref="C50:E50"/>
    <mergeCell ref="C49:J49"/>
    <mergeCell ref="K268:Q268"/>
    <mergeCell ref="K412:Q412"/>
    <mergeCell ref="B811:AO811"/>
    <mergeCell ref="B813:AO813"/>
    <mergeCell ref="B814:AO814"/>
    <mergeCell ref="B816:AO816"/>
    <mergeCell ref="B820:AO820"/>
    <mergeCell ref="B805:AN805"/>
    <mergeCell ref="K269:Q269"/>
    <mergeCell ref="K231:Q231"/>
    <mergeCell ref="AE12:AE15"/>
    <mergeCell ref="AE17:AE19"/>
    <mergeCell ref="AE21:AE23"/>
    <mergeCell ref="AE25:AE26"/>
    <mergeCell ref="AE28:AE31"/>
    <mergeCell ref="AE33:AE35"/>
    <mergeCell ref="AE37:AE40"/>
    <mergeCell ref="AE43:AE46"/>
    <mergeCell ref="T17:T19"/>
    <mergeCell ref="T21:T23"/>
    <mergeCell ref="T33:T35"/>
    <mergeCell ref="T12:T15"/>
    <mergeCell ref="T37:T40"/>
    <mergeCell ref="T25:T26"/>
    <mergeCell ref="T28:T31"/>
    <mergeCell ref="T43:T46"/>
  </mergeCells>
  <phoneticPr fontId="0" type="noConversion"/>
  <hyperlinks>
    <hyperlink ref="U2" location="нарххо!A752" display="Ба охир"/>
    <hyperlink ref="AB2" location="нарххо!A764" display="Ба охир"/>
    <hyperlink ref="A1:B2" location="сахифахо!A1" display="Раќами сањифањо"/>
    <hyperlink ref="R2" location="нарххо!A5" display="Ба аввал"/>
    <hyperlink ref="U2:X2" location="нарххо!A763" display="Ба охир"/>
  </hyperlinks>
  <printOptions horizontalCentered="1"/>
  <pageMargins left="0.38" right="0.23" top="0.15748031496062992" bottom="0.15748031496062992" header="0.15748031496062992" footer="0.19"/>
  <pageSetup paperSize="9" scale="89" orientation="landscape" r:id="rId1"/>
  <headerFooter alignWithMargins="0"/>
  <rowBreaks count="6" manualBreakCount="6">
    <brk id="43" max="28" man="1"/>
    <brk id="117" max="28" man="1"/>
    <brk id="226" max="28" man="1"/>
    <brk id="263" max="28" man="1"/>
    <brk id="515" max="28" man="1"/>
    <brk id="55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"/>
  <sheetViews>
    <sheetView zoomScaleSheetLayoutView="100" workbookViewId="0">
      <selection activeCell="D22" sqref="D22"/>
    </sheetView>
  </sheetViews>
  <sheetFormatPr defaultRowHeight="12.75" x14ac:dyDescent="0.2"/>
  <cols>
    <col min="1" max="1" width="5" style="1" customWidth="1"/>
    <col min="2" max="2" width="38.5703125" style="1" customWidth="1"/>
    <col min="3" max="3" width="14.28515625" style="1" customWidth="1"/>
    <col min="4" max="7" width="18.140625" style="1" customWidth="1"/>
    <col min="8" max="16384" width="9.140625" style="1"/>
  </cols>
  <sheetData>
    <row r="1" spans="1:7" ht="18" customHeight="1" x14ac:dyDescent="0.2">
      <c r="A1" s="78" t="s">
        <v>100</v>
      </c>
      <c r="B1" s="78"/>
      <c r="C1" s="78"/>
      <c r="D1" s="78"/>
      <c r="E1" s="78"/>
      <c r="F1" s="78"/>
      <c r="G1" s="78"/>
    </row>
    <row r="2" spans="1:7" ht="29.25" customHeight="1" x14ac:dyDescent="0.2">
      <c r="A2" s="79"/>
      <c r="B2" s="79"/>
      <c r="C2" s="79"/>
      <c r="D2" s="79"/>
      <c r="E2" s="79"/>
      <c r="F2" s="79"/>
      <c r="G2" s="79"/>
    </row>
    <row r="3" spans="1:7" ht="30" customHeight="1" x14ac:dyDescent="0.2">
      <c r="A3" s="74" t="s">
        <v>73</v>
      </c>
      <c r="B3" s="76" t="s">
        <v>74</v>
      </c>
      <c r="C3" s="77" t="s">
        <v>75</v>
      </c>
      <c r="D3" s="76" t="s">
        <v>76</v>
      </c>
      <c r="E3" s="76"/>
      <c r="F3" s="76"/>
      <c r="G3" s="76"/>
    </row>
    <row r="4" spans="1:7" ht="20.25" customHeight="1" x14ac:dyDescent="0.2">
      <c r="A4" s="75"/>
      <c r="B4" s="76"/>
      <c r="C4" s="77"/>
      <c r="D4" s="7" t="s">
        <v>64</v>
      </c>
      <c r="E4" s="7" t="s">
        <v>69</v>
      </c>
      <c r="F4" s="7" t="s">
        <v>77</v>
      </c>
      <c r="G4" s="8" t="s">
        <v>71</v>
      </c>
    </row>
    <row r="5" spans="1:7" ht="22.5" customHeight="1" x14ac:dyDescent="0.25">
      <c r="A5" s="4" t="s">
        <v>78</v>
      </c>
      <c r="B5" s="5" t="s">
        <v>19</v>
      </c>
      <c r="C5" s="6" t="s">
        <v>79</v>
      </c>
      <c r="D5" s="9">
        <f>нарххо!J13</f>
        <v>0</v>
      </c>
      <c r="E5" s="9">
        <f>нарххо!J198</f>
        <v>4.0999999999999996</v>
      </c>
      <c r="F5" s="9" t="e">
        <f>нарххо!#REF!</f>
        <v>#REF!</v>
      </c>
      <c r="G5" s="10" t="e">
        <f>нарххо!#REF!</f>
        <v>#REF!</v>
      </c>
    </row>
    <row r="6" spans="1:7" ht="22.5" customHeight="1" x14ac:dyDescent="0.25">
      <c r="A6" s="4" t="s">
        <v>80</v>
      </c>
      <c r="B6" s="5" t="s">
        <v>81</v>
      </c>
      <c r="C6" s="6" t="s">
        <v>79</v>
      </c>
      <c r="D6" s="9">
        <f>нарххо!J15</f>
        <v>2.5</v>
      </c>
      <c r="E6" s="9">
        <f>нарххо!J200</f>
        <v>2</v>
      </c>
      <c r="F6" s="9">
        <f>нарххо!J417</f>
        <v>2.5</v>
      </c>
      <c r="G6" s="10">
        <f>нарххо!J777</f>
        <v>4</v>
      </c>
    </row>
    <row r="7" spans="1:7" ht="22.5" customHeight="1" x14ac:dyDescent="0.25">
      <c r="A7" s="4" t="s">
        <v>82</v>
      </c>
      <c r="B7" s="5" t="s">
        <v>60</v>
      </c>
      <c r="C7" s="6" t="s">
        <v>79</v>
      </c>
      <c r="D7" s="9" t="e">
        <f>нарххо!#REF!</f>
        <v>#REF!</v>
      </c>
      <c r="E7" s="9" t="e">
        <f>нарххо!#REF!</f>
        <v>#REF!</v>
      </c>
      <c r="F7" s="9" t="e">
        <f>нарххо!#REF!</f>
        <v>#REF!</v>
      </c>
      <c r="G7" s="10" t="e">
        <f>нарххо!#REF!</f>
        <v>#REF!</v>
      </c>
    </row>
    <row r="8" spans="1:7" ht="22.5" customHeight="1" x14ac:dyDescent="0.25">
      <c r="A8" s="4" t="s">
        <v>83</v>
      </c>
      <c r="B8" s="5" t="s">
        <v>84</v>
      </c>
      <c r="C8" s="6" t="s">
        <v>79</v>
      </c>
      <c r="D8" s="9">
        <f>нарххо!J17</f>
        <v>7.45</v>
      </c>
      <c r="E8" s="9">
        <f>нарххо!J202</f>
        <v>6.8</v>
      </c>
      <c r="F8" s="9">
        <f>нарххо!J419</f>
        <v>8</v>
      </c>
      <c r="G8" s="10">
        <f>нарххо!J779</f>
        <v>10</v>
      </c>
    </row>
    <row r="9" spans="1:7" ht="22.5" customHeight="1" x14ac:dyDescent="0.25">
      <c r="A9" s="4" t="s">
        <v>85</v>
      </c>
      <c r="B9" s="5" t="s">
        <v>23</v>
      </c>
      <c r="C9" s="6" t="s">
        <v>79</v>
      </c>
      <c r="D9" s="9">
        <f>нарххо!J21</f>
        <v>14.6</v>
      </c>
      <c r="E9" s="9">
        <f>нарххо!J206</f>
        <v>9.5</v>
      </c>
      <c r="F9" s="9">
        <f>нарххо!J423</f>
        <v>8</v>
      </c>
      <c r="G9" s="10">
        <f>нарххо!J783</f>
        <v>15</v>
      </c>
    </row>
    <row r="10" spans="1:7" ht="22.5" customHeight="1" x14ac:dyDescent="0.25">
      <c r="A10" s="4" t="s">
        <v>86</v>
      </c>
      <c r="B10" s="5" t="s">
        <v>12</v>
      </c>
      <c r="C10" s="6" t="s">
        <v>79</v>
      </c>
      <c r="D10" s="9">
        <f>нарххо!J22</f>
        <v>23</v>
      </c>
      <c r="E10" s="9">
        <f>нарххо!J207</f>
        <v>22</v>
      </c>
      <c r="F10" s="9">
        <f>нарххо!J424</f>
        <v>21</v>
      </c>
      <c r="G10" s="10">
        <f>нарххо!J784</f>
        <v>24</v>
      </c>
    </row>
    <row r="11" spans="1:7" ht="22.5" customHeight="1" x14ac:dyDescent="0.25">
      <c r="A11" s="4" t="s">
        <v>87</v>
      </c>
      <c r="B11" s="5" t="s">
        <v>13</v>
      </c>
      <c r="C11" s="6" t="s">
        <v>79</v>
      </c>
      <c r="D11" s="9">
        <f>нарххо!J23</f>
        <v>62.33</v>
      </c>
      <c r="E11" s="9">
        <f>нарххо!J208</f>
        <v>55</v>
      </c>
      <c r="F11" s="9">
        <f>нарххо!J425</f>
        <v>60</v>
      </c>
      <c r="G11" s="10">
        <f>нарххо!J785</f>
        <v>52</v>
      </c>
    </row>
    <row r="12" spans="1:7" ht="22.5" customHeight="1" x14ac:dyDescent="0.25">
      <c r="A12" s="4" t="s">
        <v>88</v>
      </c>
      <c r="B12" s="5" t="s">
        <v>14</v>
      </c>
      <c r="C12" s="6" t="s">
        <v>79</v>
      </c>
      <c r="D12" s="9">
        <f>нарххо!J24</f>
        <v>67</v>
      </c>
      <c r="E12" s="9">
        <f>нарххо!J209</f>
        <v>70</v>
      </c>
      <c r="F12" s="9">
        <f>нарххо!J426</f>
        <v>70</v>
      </c>
      <c r="G12" s="10">
        <f>нарххо!J786</f>
        <v>53</v>
      </c>
    </row>
    <row r="13" spans="1:7" ht="22.5" customHeight="1" x14ac:dyDescent="0.25">
      <c r="A13" s="4" t="s">
        <v>89</v>
      </c>
      <c r="B13" s="5" t="s">
        <v>90</v>
      </c>
      <c r="C13" s="6" t="s">
        <v>91</v>
      </c>
      <c r="D13" s="9">
        <f>нарххо!J25</f>
        <v>5.0999999999999996</v>
      </c>
      <c r="E13" s="9">
        <f>нарххо!J210</f>
        <v>5</v>
      </c>
      <c r="F13" s="9">
        <f>нарххо!J427</f>
        <v>4</v>
      </c>
      <c r="G13" s="10">
        <f>нарххо!J787</f>
        <v>7.2</v>
      </c>
    </row>
    <row r="14" spans="1:7" ht="22.5" customHeight="1" x14ac:dyDescent="0.25">
      <c r="A14" s="4" t="s">
        <v>92</v>
      </c>
      <c r="B14" s="5" t="s">
        <v>93</v>
      </c>
      <c r="C14" s="6" t="s">
        <v>94</v>
      </c>
      <c r="D14" s="9">
        <f>нарххо!J26</f>
        <v>12.2</v>
      </c>
      <c r="E14" s="9">
        <f>нарххо!J211</f>
        <v>11.5</v>
      </c>
      <c r="F14" s="9">
        <f>нарххо!J428</f>
        <v>11.5</v>
      </c>
      <c r="G14" s="10">
        <f>нарххо!J788</f>
        <v>13</v>
      </c>
    </row>
    <row r="15" spans="1:7" ht="22.5" customHeight="1" x14ac:dyDescent="0.25">
      <c r="A15" s="4" t="s">
        <v>95</v>
      </c>
      <c r="B15" s="5" t="s">
        <v>2</v>
      </c>
      <c r="C15" s="6" t="s">
        <v>79</v>
      </c>
      <c r="D15" s="9">
        <f>нарххо!J27</f>
        <v>9.3000000000000007</v>
      </c>
      <c r="E15" s="9">
        <f>нарххо!J212</f>
        <v>9.6999999999999993</v>
      </c>
      <c r="F15" s="9">
        <f>нарххо!J429</f>
        <v>9.5</v>
      </c>
      <c r="G15" s="10">
        <f>нарххо!J789</f>
        <v>10</v>
      </c>
    </row>
    <row r="16" spans="1:7" ht="22.5" customHeight="1" x14ac:dyDescent="0.25">
      <c r="A16" s="4" t="s">
        <v>96</v>
      </c>
      <c r="B16" s="5" t="s">
        <v>97</v>
      </c>
      <c r="C16" s="6" t="s">
        <v>79</v>
      </c>
      <c r="D16" s="9">
        <f>нарххо!J30</f>
        <v>4.57</v>
      </c>
      <c r="E16" s="9">
        <f>нарххо!J215</f>
        <v>4.4000000000000004</v>
      </c>
      <c r="F16" s="9">
        <f>нарххо!J432</f>
        <v>4.7</v>
      </c>
      <c r="G16" s="10">
        <f>нарххо!J792</f>
        <v>5.2</v>
      </c>
    </row>
    <row r="17" spans="1:7" ht="22.5" customHeight="1" x14ac:dyDescent="0.25">
      <c r="A17" s="4" t="s">
        <v>98</v>
      </c>
      <c r="B17" s="5" t="s">
        <v>8</v>
      </c>
      <c r="C17" s="6" t="s">
        <v>79</v>
      </c>
      <c r="D17" s="9">
        <f>нарххо!J32</f>
        <v>16.45</v>
      </c>
      <c r="E17" s="9">
        <f>нарххо!J217</f>
        <v>16</v>
      </c>
      <c r="F17" s="9">
        <f>нарххо!J434</f>
        <v>15</v>
      </c>
      <c r="G17" s="10">
        <f>нарххо!J794</f>
        <v>18</v>
      </c>
    </row>
    <row r="18" spans="1:7" ht="22.5" customHeight="1" x14ac:dyDescent="0.25">
      <c r="A18" s="4" t="s">
        <v>99</v>
      </c>
      <c r="B18" s="5" t="s">
        <v>9</v>
      </c>
      <c r="C18" s="6" t="s">
        <v>79</v>
      </c>
      <c r="D18" s="9">
        <f>нарххо!J33</f>
        <v>17.55</v>
      </c>
      <c r="E18" s="9">
        <f>нарххо!J218</f>
        <v>17</v>
      </c>
      <c r="F18" s="9">
        <f>нарххо!J435</f>
        <v>13</v>
      </c>
      <c r="G18" s="10">
        <f>нарххо!J795</f>
        <v>17</v>
      </c>
    </row>
  </sheetData>
  <mergeCells count="5">
    <mergeCell ref="A3:A4"/>
    <mergeCell ref="B3:B4"/>
    <mergeCell ref="C3:C4"/>
    <mergeCell ref="D3:G3"/>
    <mergeCell ref="A1:G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E3" sqref="E3:K32"/>
    </sheetView>
  </sheetViews>
  <sheetFormatPr defaultRowHeight="12.75" x14ac:dyDescent="0.2"/>
  <cols>
    <col min="5" max="11" width="15" customWidth="1"/>
  </cols>
  <sheetData>
    <row r="1" spans="1:11" ht="15.75" x14ac:dyDescent="0.25">
      <c r="A1" s="98" t="s">
        <v>110</v>
      </c>
      <c r="B1" s="98"/>
      <c r="C1" s="14" t="str">
        <f>нарххо!J12</f>
        <v>31.05</v>
      </c>
      <c r="D1" s="15" t="e">
        <f>нарххо!#REF!</f>
        <v>#REF!</v>
      </c>
      <c r="E1" s="2"/>
      <c r="F1" s="2"/>
      <c r="G1" s="2"/>
      <c r="H1" s="2"/>
      <c r="I1" s="2"/>
      <c r="J1" s="2"/>
      <c r="K1" s="2"/>
    </row>
    <row r="2" spans="1:11" ht="16.5" x14ac:dyDescent="0.25">
      <c r="A2" s="16" t="s">
        <v>111</v>
      </c>
      <c r="B2" s="86" t="s">
        <v>112</v>
      </c>
      <c r="C2" s="86"/>
      <c r="D2" s="86"/>
      <c r="E2" s="17" t="s">
        <v>64</v>
      </c>
      <c r="F2" s="17" t="s">
        <v>65</v>
      </c>
      <c r="G2" s="17" t="s">
        <v>66</v>
      </c>
      <c r="H2" s="17" t="s">
        <v>67</v>
      </c>
      <c r="I2" s="17" t="s">
        <v>68</v>
      </c>
      <c r="J2" s="17" t="s">
        <v>109</v>
      </c>
      <c r="K2" s="17" t="s">
        <v>113</v>
      </c>
    </row>
    <row r="3" spans="1:11" ht="16.5" x14ac:dyDescent="0.25">
      <c r="A3" s="18">
        <v>1</v>
      </c>
      <c r="B3" s="87" t="s">
        <v>61</v>
      </c>
      <c r="C3" s="87"/>
      <c r="D3" s="87"/>
      <c r="E3" s="19" t="e">
        <f>#REF!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</row>
    <row r="4" spans="1:11" ht="16.5" x14ac:dyDescent="0.25">
      <c r="A4" s="18">
        <v>2</v>
      </c>
      <c r="B4" s="87" t="s">
        <v>6</v>
      </c>
      <c r="C4" s="87"/>
      <c r="D4" s="87"/>
      <c r="E4" s="19" t="e">
        <f>#REF!</f>
        <v>#REF!</v>
      </c>
      <c r="F4" s="19" t="e">
        <f>#REF!</f>
        <v>#REF!</v>
      </c>
      <c r="G4" s="19" t="e">
        <f>#REF!</f>
        <v>#REF!</v>
      </c>
      <c r="H4" s="19" t="e">
        <f>#REF!</f>
        <v>#REF!</v>
      </c>
      <c r="I4" s="19" t="e">
        <f>#REF!</f>
        <v>#REF!</v>
      </c>
      <c r="J4" s="19" t="e">
        <f>#REF!</f>
        <v>#REF!</v>
      </c>
      <c r="K4" s="19" t="e">
        <f>#REF!</f>
        <v>#REF!</v>
      </c>
    </row>
    <row r="5" spans="1:11" ht="16.5" x14ac:dyDescent="0.25">
      <c r="A5" s="18">
        <v>3</v>
      </c>
      <c r="B5" s="87" t="s">
        <v>114</v>
      </c>
      <c r="C5" s="87"/>
      <c r="D5" s="87"/>
      <c r="E5" s="19" t="e">
        <f>#REF!</f>
        <v>#REF!</v>
      </c>
      <c r="F5" s="19" t="e">
        <f>#REF!</f>
        <v>#REF!</v>
      </c>
      <c r="G5" s="19" t="e">
        <f>#REF!</f>
        <v>#REF!</v>
      </c>
      <c r="H5" s="19" t="e">
        <f>#REF!</f>
        <v>#REF!</v>
      </c>
      <c r="I5" s="19" t="e">
        <f>#REF!</f>
        <v>#REF!</v>
      </c>
      <c r="J5" s="19" t="e">
        <f>#REF!</f>
        <v>#REF!</v>
      </c>
      <c r="K5" s="19" t="e">
        <f>#REF!</f>
        <v>#REF!</v>
      </c>
    </row>
    <row r="6" spans="1:11" ht="16.5" x14ac:dyDescent="0.25">
      <c r="A6" s="18">
        <v>4</v>
      </c>
      <c r="B6" s="87" t="s">
        <v>84</v>
      </c>
      <c r="C6" s="87"/>
      <c r="D6" s="87"/>
      <c r="E6" s="19" t="e">
        <f>#REF!</f>
        <v>#REF!</v>
      </c>
      <c r="F6" s="19" t="e">
        <f>#REF!</f>
        <v>#REF!</v>
      </c>
      <c r="G6" s="19" t="e">
        <f>#REF!</f>
        <v>#REF!</v>
      </c>
      <c r="H6" s="19" t="e">
        <f>#REF!</f>
        <v>#REF!</v>
      </c>
      <c r="I6" s="19" t="e">
        <f>#REF!</f>
        <v>#REF!</v>
      </c>
      <c r="J6" s="19" t="e">
        <f>#REF!</f>
        <v>#REF!</v>
      </c>
      <c r="K6" s="19" t="e">
        <f>#REF!</f>
        <v>#REF!</v>
      </c>
    </row>
    <row r="7" spans="1:11" ht="16.5" x14ac:dyDescent="0.25">
      <c r="A7" s="18">
        <v>5</v>
      </c>
      <c r="B7" s="87" t="s">
        <v>63</v>
      </c>
      <c r="C7" s="87"/>
      <c r="D7" s="87"/>
      <c r="E7" s="19" t="e">
        <f>#REF!</f>
        <v>#REF!</v>
      </c>
      <c r="F7" s="19" t="e">
        <f>#REF!</f>
        <v>#REF!</v>
      </c>
      <c r="G7" s="19" t="e">
        <f>#REF!</f>
        <v>#REF!</v>
      </c>
      <c r="H7" s="19" t="e">
        <f>#REF!</f>
        <v>#REF!</v>
      </c>
      <c r="I7" s="19" t="e">
        <f>#REF!</f>
        <v>#REF!</v>
      </c>
      <c r="J7" s="19" t="e">
        <f>#REF!</f>
        <v>#REF!</v>
      </c>
      <c r="K7" s="19" t="e">
        <f>#REF!</f>
        <v>#REF!</v>
      </c>
    </row>
    <row r="8" spans="1:11" ht="16.5" x14ac:dyDescent="0.25">
      <c r="A8" s="18">
        <v>6</v>
      </c>
      <c r="B8" s="87" t="s">
        <v>62</v>
      </c>
      <c r="C8" s="87"/>
      <c r="D8" s="87"/>
      <c r="E8" s="19" t="e">
        <f>#REF!</f>
        <v>#REF!</v>
      </c>
      <c r="F8" s="19" t="e">
        <f>#REF!</f>
        <v>#REF!</v>
      </c>
      <c r="G8" s="19" t="e">
        <f>#REF!</f>
        <v>#REF!</v>
      </c>
      <c r="H8" s="19" t="e">
        <f>#REF!</f>
        <v>#REF!</v>
      </c>
      <c r="I8" s="19" t="e">
        <f>#REF!</f>
        <v>#REF!</v>
      </c>
      <c r="J8" s="19" t="e">
        <f>#REF!</f>
        <v>#REF!</v>
      </c>
      <c r="K8" s="19" t="e">
        <f>#REF!</f>
        <v>#REF!</v>
      </c>
    </row>
    <row r="9" spans="1:11" ht="16.5" x14ac:dyDescent="0.25">
      <c r="A9" s="18">
        <v>7</v>
      </c>
      <c r="B9" s="87" t="s">
        <v>7</v>
      </c>
      <c r="C9" s="87"/>
      <c r="D9" s="87"/>
      <c r="E9" s="19" t="e">
        <f>#REF!</f>
        <v>#REF!</v>
      </c>
      <c r="F9" s="19" t="e">
        <f>#REF!</f>
        <v>#REF!</v>
      </c>
      <c r="G9" s="19" t="e">
        <f>#REF!</f>
        <v>#REF!</v>
      </c>
      <c r="H9" s="19" t="e">
        <f>#REF!</f>
        <v>#REF!</v>
      </c>
      <c r="I9" s="19" t="e">
        <f>#REF!</f>
        <v>#REF!</v>
      </c>
      <c r="J9" s="19" t="e">
        <f>#REF!</f>
        <v>#REF!</v>
      </c>
      <c r="K9" s="19" t="e">
        <f>#REF!</f>
        <v>#REF!</v>
      </c>
    </row>
    <row r="10" spans="1:11" ht="16.5" x14ac:dyDescent="0.25">
      <c r="A10" s="18">
        <v>8</v>
      </c>
      <c r="B10" s="87" t="s">
        <v>115</v>
      </c>
      <c r="C10" s="87"/>
      <c r="D10" s="87"/>
      <c r="E10" s="19" t="e">
        <f>#REF!</f>
        <v>#REF!</v>
      </c>
      <c r="F10" s="19" t="e">
        <f>#REF!</f>
        <v>#REF!</v>
      </c>
      <c r="G10" s="19" t="e">
        <f>#REF!</f>
        <v>#REF!</v>
      </c>
      <c r="H10" s="19" t="e">
        <f>#REF!</f>
        <v>#REF!</v>
      </c>
      <c r="I10" s="19" t="e">
        <f>#REF!</f>
        <v>#REF!</v>
      </c>
      <c r="J10" s="19" t="e">
        <f>#REF!</f>
        <v>#REF!</v>
      </c>
      <c r="K10" s="19" t="e">
        <f>#REF!</f>
        <v>#REF!</v>
      </c>
    </row>
    <row r="11" spans="1:11" ht="16.5" x14ac:dyDescent="0.25">
      <c r="A11" s="18">
        <v>9</v>
      </c>
      <c r="B11" s="87" t="s">
        <v>12</v>
      </c>
      <c r="C11" s="87"/>
      <c r="D11" s="87"/>
      <c r="E11" s="19" t="e">
        <f>#REF!</f>
        <v>#REF!</v>
      </c>
      <c r="F11" s="19" t="e">
        <f>#REF!</f>
        <v>#REF!</v>
      </c>
      <c r="G11" s="19" t="e">
        <f>#REF!</f>
        <v>#REF!</v>
      </c>
      <c r="H11" s="19" t="e">
        <f>#REF!</f>
        <v>#REF!</v>
      </c>
      <c r="I11" s="19" t="e">
        <f>#REF!</f>
        <v>#REF!</v>
      </c>
      <c r="J11" s="19" t="e">
        <f>#REF!</f>
        <v>#REF!</v>
      </c>
      <c r="K11" s="19" t="e">
        <f>#REF!</f>
        <v>#REF!</v>
      </c>
    </row>
    <row r="12" spans="1:11" ht="16.5" x14ac:dyDescent="0.25">
      <c r="A12" s="18">
        <v>10</v>
      </c>
      <c r="B12" s="87" t="s">
        <v>13</v>
      </c>
      <c r="C12" s="87"/>
      <c r="D12" s="87"/>
      <c r="E12" s="19" t="e">
        <f>#REF!</f>
        <v>#REF!</v>
      </c>
      <c r="F12" s="19" t="e">
        <f>#REF!</f>
        <v>#REF!</v>
      </c>
      <c r="G12" s="19" t="e">
        <f>#REF!</f>
        <v>#REF!</v>
      </c>
      <c r="H12" s="19" t="e">
        <f>#REF!</f>
        <v>#REF!</v>
      </c>
      <c r="I12" s="19" t="e">
        <f>#REF!</f>
        <v>#REF!</v>
      </c>
      <c r="J12" s="19" t="e">
        <f>#REF!</f>
        <v>#REF!</v>
      </c>
      <c r="K12" s="19" t="e">
        <f>#REF!</f>
        <v>#REF!</v>
      </c>
    </row>
    <row r="13" spans="1:11" ht="16.5" x14ac:dyDescent="0.25">
      <c r="A13" s="18">
        <v>11</v>
      </c>
      <c r="B13" s="87" t="s">
        <v>116</v>
      </c>
      <c r="C13" s="87"/>
      <c r="D13" s="87"/>
      <c r="E13" s="19" t="e">
        <f>#REF!</f>
        <v>#REF!</v>
      </c>
      <c r="F13" s="19" t="e">
        <f>#REF!</f>
        <v>#REF!</v>
      </c>
      <c r="G13" s="19" t="e">
        <f>#REF!</f>
        <v>#REF!</v>
      </c>
      <c r="H13" s="19" t="e">
        <f>#REF!</f>
        <v>#REF!</v>
      </c>
      <c r="I13" s="19" t="e">
        <f>#REF!</f>
        <v>#REF!</v>
      </c>
      <c r="J13" s="19" t="e">
        <f>#REF!</f>
        <v>#REF!</v>
      </c>
      <c r="K13" s="19" t="e">
        <f>#REF!</f>
        <v>#REF!</v>
      </c>
    </row>
    <row r="14" spans="1:11" ht="16.5" x14ac:dyDescent="0.25">
      <c r="A14" s="18">
        <v>12</v>
      </c>
      <c r="B14" s="87" t="s">
        <v>117</v>
      </c>
      <c r="C14" s="87"/>
      <c r="D14" s="87"/>
      <c r="E14" s="19" t="e">
        <f>#REF!</f>
        <v>#REF!</v>
      </c>
      <c r="F14" s="19" t="e">
        <f>#REF!</f>
        <v>#REF!</v>
      </c>
      <c r="G14" s="19" t="e">
        <f>#REF!</f>
        <v>#REF!</v>
      </c>
      <c r="H14" s="19" t="e">
        <f>#REF!</f>
        <v>#REF!</v>
      </c>
      <c r="I14" s="19" t="e">
        <f>#REF!</f>
        <v>#REF!</v>
      </c>
      <c r="J14" s="19" t="e">
        <f>#REF!</f>
        <v>#REF!</v>
      </c>
      <c r="K14" s="19" t="e">
        <f>#REF!</f>
        <v>#REF!</v>
      </c>
    </row>
    <row r="15" spans="1:11" ht="16.5" x14ac:dyDescent="0.25">
      <c r="A15" s="18">
        <v>13</v>
      </c>
      <c r="B15" s="87" t="s">
        <v>118</v>
      </c>
      <c r="C15" s="87"/>
      <c r="D15" s="87"/>
      <c r="E15" s="19" t="e">
        <f>#REF!</f>
        <v>#REF!</v>
      </c>
      <c r="F15" s="19" t="e">
        <f>#REF!</f>
        <v>#REF!</v>
      </c>
      <c r="G15" s="19" t="e">
        <f>#REF!</f>
        <v>#REF!</v>
      </c>
      <c r="H15" s="19" t="e">
        <f>#REF!</f>
        <v>#REF!</v>
      </c>
      <c r="I15" s="19" t="e">
        <f>#REF!</f>
        <v>#REF!</v>
      </c>
      <c r="J15" s="19" t="e">
        <f>#REF!</f>
        <v>#REF!</v>
      </c>
      <c r="K15" s="19" t="e">
        <f>#REF!</f>
        <v>#REF!</v>
      </c>
    </row>
    <row r="16" spans="1:11" ht="16.5" x14ac:dyDescent="0.25">
      <c r="A16" s="18">
        <v>14</v>
      </c>
      <c r="B16" s="87" t="s">
        <v>2</v>
      </c>
      <c r="C16" s="87"/>
      <c r="D16" s="87"/>
      <c r="E16" s="19" t="e">
        <f>#REF!</f>
        <v>#REF!</v>
      </c>
      <c r="F16" s="19" t="e">
        <f>#REF!</f>
        <v>#REF!</v>
      </c>
      <c r="G16" s="19" t="e">
        <f>#REF!</f>
        <v>#REF!</v>
      </c>
      <c r="H16" s="19" t="e">
        <f>#REF!</f>
        <v>#REF!</v>
      </c>
      <c r="I16" s="19" t="e">
        <f>#REF!</f>
        <v>#REF!</v>
      </c>
      <c r="J16" s="19" t="e">
        <f>#REF!</f>
        <v>#REF!</v>
      </c>
      <c r="K16" s="19" t="e">
        <f>#REF!</f>
        <v>#REF!</v>
      </c>
    </row>
    <row r="17" spans="1:11" ht="16.5" x14ac:dyDescent="0.25">
      <c r="A17" s="18">
        <v>15</v>
      </c>
      <c r="B17" s="87" t="s">
        <v>54</v>
      </c>
      <c r="C17" s="87"/>
      <c r="D17" s="87"/>
      <c r="E17" s="19" t="e">
        <f>#REF!</f>
        <v>#REF!</v>
      </c>
      <c r="F17" s="19" t="e">
        <f>#REF!</f>
        <v>#REF!</v>
      </c>
      <c r="G17" s="19" t="e">
        <f>#REF!</f>
        <v>#REF!</v>
      </c>
      <c r="H17" s="19" t="e">
        <f>#REF!</f>
        <v>#REF!</v>
      </c>
      <c r="I17" s="19" t="e">
        <f>#REF!</f>
        <v>#REF!</v>
      </c>
      <c r="J17" s="19" t="e">
        <f>#REF!</f>
        <v>#REF!</v>
      </c>
      <c r="K17" s="19" t="e">
        <f>#REF!</f>
        <v>#REF!</v>
      </c>
    </row>
    <row r="18" spans="1:11" ht="16.5" x14ac:dyDescent="0.25">
      <c r="A18" s="18">
        <v>16</v>
      </c>
      <c r="B18" s="83" t="s">
        <v>27</v>
      </c>
      <c r="C18" s="84"/>
      <c r="D18" s="85"/>
      <c r="E18" s="19" t="e">
        <f>#REF!</f>
        <v>#REF!</v>
      </c>
      <c r="F18" s="19" t="e">
        <f>#REF!</f>
        <v>#REF!</v>
      </c>
      <c r="G18" s="19" t="e">
        <f>#REF!</f>
        <v>#REF!</v>
      </c>
      <c r="H18" s="19" t="e">
        <f>#REF!</f>
        <v>#REF!</v>
      </c>
      <c r="I18" s="19" t="e">
        <f>#REF!</f>
        <v>#REF!</v>
      </c>
      <c r="J18" s="19" t="e">
        <f>#REF!</f>
        <v>#REF!</v>
      </c>
      <c r="K18" s="19" t="e">
        <f>#REF!</f>
        <v>#REF!</v>
      </c>
    </row>
    <row r="19" spans="1:11" ht="16.5" x14ac:dyDescent="0.25">
      <c r="A19" s="18">
        <v>17</v>
      </c>
      <c r="B19" s="95" t="s">
        <v>119</v>
      </c>
      <c r="C19" s="96"/>
      <c r="D19" s="97"/>
      <c r="E19" s="19" t="e">
        <f>#REF!</f>
        <v>#REF!</v>
      </c>
      <c r="F19" s="19" t="e">
        <f>#REF!</f>
        <v>#REF!</v>
      </c>
      <c r="G19" s="19" t="e">
        <f>#REF!</f>
        <v>#REF!</v>
      </c>
      <c r="H19" s="19" t="e">
        <f>#REF!</f>
        <v>#REF!</v>
      </c>
      <c r="I19" s="19" t="e">
        <f>#REF!</f>
        <v>#REF!</v>
      </c>
      <c r="J19" s="19" t="e">
        <f>#REF!</f>
        <v>#REF!</v>
      </c>
      <c r="K19" s="19" t="e">
        <f>#REF!</f>
        <v>#REF!</v>
      </c>
    </row>
    <row r="20" spans="1:11" ht="16.5" x14ac:dyDescent="0.25">
      <c r="A20" s="18">
        <v>18</v>
      </c>
      <c r="B20" s="87" t="s">
        <v>3</v>
      </c>
      <c r="C20" s="87"/>
      <c r="D20" s="87"/>
      <c r="E20" s="19" t="e">
        <f>#REF!</f>
        <v>#REF!</v>
      </c>
      <c r="F20" s="19" t="e">
        <f>#REF!</f>
        <v>#REF!</v>
      </c>
      <c r="G20" s="19" t="e">
        <f>#REF!</f>
        <v>#REF!</v>
      </c>
      <c r="H20" s="19" t="e">
        <f>#REF!</f>
        <v>#REF!</v>
      </c>
      <c r="I20" s="19" t="e">
        <f>#REF!</f>
        <v>#REF!</v>
      </c>
      <c r="J20" s="19"/>
      <c r="K20" s="19" t="e">
        <f>#REF!</f>
        <v>#REF!</v>
      </c>
    </row>
    <row r="21" spans="1:11" ht="16.5" x14ac:dyDescent="0.25">
      <c r="A21" s="18">
        <v>19</v>
      </c>
      <c r="B21" s="87" t="s">
        <v>8</v>
      </c>
      <c r="C21" s="87"/>
      <c r="D21" s="87"/>
      <c r="E21" s="19" t="e">
        <f>#REF!</f>
        <v>#REF!</v>
      </c>
      <c r="F21" s="19" t="e">
        <f>#REF!</f>
        <v>#REF!</v>
      </c>
      <c r="G21" s="19" t="e">
        <f>#REF!</f>
        <v>#REF!</v>
      </c>
      <c r="H21" s="19" t="e">
        <f>#REF!</f>
        <v>#REF!</v>
      </c>
      <c r="I21" s="19" t="e">
        <f>#REF!</f>
        <v>#REF!</v>
      </c>
      <c r="J21" s="19" t="e">
        <f>#REF!</f>
        <v>#REF!</v>
      </c>
      <c r="K21" s="19" t="e">
        <f>#REF!</f>
        <v>#REF!</v>
      </c>
    </row>
    <row r="22" spans="1:11" ht="16.5" x14ac:dyDescent="0.25">
      <c r="A22" s="18">
        <v>20</v>
      </c>
      <c r="B22" s="87" t="s">
        <v>120</v>
      </c>
      <c r="C22" s="87"/>
      <c r="D22" s="87"/>
      <c r="E22" s="19" t="e">
        <f>#REF!</f>
        <v>#REF!</v>
      </c>
      <c r="F22" s="19" t="e">
        <f>#REF!</f>
        <v>#REF!</v>
      </c>
      <c r="G22" s="19" t="e">
        <f>#REF!</f>
        <v>#REF!</v>
      </c>
      <c r="H22" s="19" t="e">
        <f>#REF!</f>
        <v>#REF!</v>
      </c>
      <c r="I22" s="19" t="e">
        <f>#REF!</f>
        <v>#REF!</v>
      </c>
      <c r="J22" s="19" t="e">
        <f>#REF!</f>
        <v>#REF!</v>
      </c>
      <c r="K22" s="19" t="e">
        <f>#REF!</f>
        <v>#REF!</v>
      </c>
    </row>
    <row r="23" spans="1:11" ht="16.5" x14ac:dyDescent="0.25">
      <c r="A23" s="18">
        <v>21</v>
      </c>
      <c r="B23" s="87" t="s">
        <v>10</v>
      </c>
      <c r="C23" s="87"/>
      <c r="D23" s="87"/>
      <c r="E23" s="19" t="e">
        <f>#REF!</f>
        <v>#REF!</v>
      </c>
      <c r="F23" s="19" t="e">
        <f>#REF!</f>
        <v>#REF!</v>
      </c>
      <c r="G23" s="19" t="e">
        <f>#REF!</f>
        <v>#REF!</v>
      </c>
      <c r="H23" s="19" t="e">
        <f>#REF!</f>
        <v>#REF!</v>
      </c>
      <c r="I23" s="19" t="e">
        <f>#REF!</f>
        <v>#REF!</v>
      </c>
      <c r="J23" s="19" t="e">
        <f>#REF!</f>
        <v>#REF!</v>
      </c>
      <c r="K23" s="19" t="e">
        <f>#REF!</f>
        <v>#REF!</v>
      </c>
    </row>
    <row r="24" spans="1:11" ht="16.5" x14ac:dyDescent="0.25">
      <c r="A24" s="92">
        <v>22</v>
      </c>
      <c r="B24" s="93" t="s">
        <v>121</v>
      </c>
      <c r="C24" s="93"/>
      <c r="D24" s="93"/>
      <c r="E24" s="21" t="e">
        <f>#REF!</f>
        <v>#REF!</v>
      </c>
      <c r="F24" s="21" t="e">
        <f>#REF!</f>
        <v>#REF!</v>
      </c>
      <c r="G24" s="21" t="e">
        <f>#REF!</f>
        <v>#REF!</v>
      </c>
      <c r="H24" s="21" t="e">
        <f>#REF!</f>
        <v>#REF!</v>
      </c>
      <c r="I24" s="21" t="e">
        <f>#REF!</f>
        <v>#REF!</v>
      </c>
      <c r="J24" s="21" t="e">
        <f>#REF!</f>
        <v>#REF!</v>
      </c>
      <c r="K24" s="21" t="e">
        <f>#REF!</f>
        <v>#REF!</v>
      </c>
    </row>
    <row r="25" spans="1:11" ht="16.5" x14ac:dyDescent="0.25">
      <c r="A25" s="92"/>
      <c r="B25" s="94"/>
      <c r="C25" s="94"/>
      <c r="D25" s="94"/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2" t="e">
        <f>#REF!</f>
        <v>#REF!</v>
      </c>
      <c r="K25" s="22" t="e">
        <f>#REF!</f>
        <v>#REF!</v>
      </c>
    </row>
    <row r="26" spans="1:11" ht="16.5" x14ac:dyDescent="0.25">
      <c r="A26" s="18">
        <v>23</v>
      </c>
      <c r="B26" s="87" t="s">
        <v>122</v>
      </c>
      <c r="C26" s="87"/>
      <c r="D26" s="87"/>
      <c r="E26" s="19" t="e">
        <f>#REF!</f>
        <v>#REF!</v>
      </c>
      <c r="F26" s="19" t="e">
        <f>#REF!</f>
        <v>#REF!</v>
      </c>
      <c r="G26" s="19" t="e">
        <f>#REF!</f>
        <v>#REF!</v>
      </c>
      <c r="H26" s="19" t="e">
        <f>#REF!</f>
        <v>#REF!</v>
      </c>
      <c r="I26" s="19" t="e">
        <f>#REF!</f>
        <v>#REF!</v>
      </c>
      <c r="J26" s="19" t="e">
        <f>#REF!</f>
        <v>#REF!</v>
      </c>
      <c r="K26" s="19" t="e">
        <f>#REF!</f>
        <v>#REF!</v>
      </c>
    </row>
    <row r="27" spans="1:11" ht="16.5" x14ac:dyDescent="0.25">
      <c r="A27" s="18">
        <v>24</v>
      </c>
      <c r="B27" s="87" t="s">
        <v>123</v>
      </c>
      <c r="C27" s="87"/>
      <c r="D27" s="87"/>
      <c r="E27" s="19"/>
      <c r="F27" s="19"/>
      <c r="G27" s="19"/>
      <c r="H27" s="19"/>
      <c r="I27" s="19"/>
      <c r="J27" s="19"/>
      <c r="K27" s="19"/>
    </row>
    <row r="28" spans="1:11" ht="16.5" x14ac:dyDescent="0.25">
      <c r="A28" s="18">
        <v>25</v>
      </c>
      <c r="B28" s="87" t="s">
        <v>124</v>
      </c>
      <c r="C28" s="87"/>
      <c r="D28" s="87"/>
      <c r="E28" s="19" t="e">
        <f>#REF!</f>
        <v>#REF!</v>
      </c>
      <c r="F28" s="19" t="e">
        <f>#REF!</f>
        <v>#REF!</v>
      </c>
      <c r="G28" s="19" t="e">
        <f>#REF!</f>
        <v>#REF!</v>
      </c>
      <c r="H28" s="19" t="e">
        <f>#REF!</f>
        <v>#REF!</v>
      </c>
      <c r="I28" s="19" t="e">
        <f>#REF!</f>
        <v>#REF!</v>
      </c>
      <c r="J28" s="19" t="e">
        <f>#REF!</f>
        <v>#REF!</v>
      </c>
      <c r="K28" s="19" t="e">
        <f>#REF!</f>
        <v>#REF!</v>
      </c>
    </row>
    <row r="29" spans="1:11" ht="17.25" x14ac:dyDescent="0.25">
      <c r="A29" s="20">
        <v>26</v>
      </c>
      <c r="B29" s="88" t="s">
        <v>125</v>
      </c>
      <c r="C29" s="89"/>
      <c r="D29" s="90"/>
      <c r="E29" s="19"/>
      <c r="F29" s="19"/>
      <c r="G29" s="19"/>
      <c r="H29" s="19"/>
      <c r="I29" s="19"/>
      <c r="J29" s="19"/>
      <c r="K29" s="19"/>
    </row>
    <row r="30" spans="1:11" ht="16.5" x14ac:dyDescent="0.25">
      <c r="A30" s="18">
        <v>27</v>
      </c>
      <c r="B30" s="91" t="s">
        <v>126</v>
      </c>
      <c r="C30" s="91"/>
      <c r="D30" s="91"/>
      <c r="E30" s="19" t="e">
        <f>#REF!</f>
        <v>#REF!</v>
      </c>
      <c r="F30" s="19" t="e">
        <f>#REF!</f>
        <v>#REF!</v>
      </c>
      <c r="G30" s="19" t="e">
        <f>#REF!</f>
        <v>#REF!</v>
      </c>
      <c r="H30" s="19" t="e">
        <f>#REF!</f>
        <v>#REF!</v>
      </c>
      <c r="I30" s="19" t="e">
        <f>#REF!</f>
        <v>#REF!</v>
      </c>
      <c r="J30" s="19" t="e">
        <f>#REF!</f>
        <v>#REF!</v>
      </c>
      <c r="K30" s="19" t="e">
        <f>#REF!</f>
        <v>#REF!</v>
      </c>
    </row>
    <row r="31" spans="1:11" ht="16.5" x14ac:dyDescent="0.25">
      <c r="A31" s="18">
        <v>28</v>
      </c>
      <c r="B31" s="91" t="s">
        <v>127</v>
      </c>
      <c r="C31" s="91"/>
      <c r="D31" s="91"/>
      <c r="E31" s="19" t="e">
        <f>#REF!</f>
        <v>#REF!</v>
      </c>
      <c r="F31" s="19" t="e">
        <f>#REF!</f>
        <v>#REF!</v>
      </c>
      <c r="G31" s="19" t="e">
        <f>#REF!</f>
        <v>#REF!</v>
      </c>
      <c r="H31" s="19" t="e">
        <f>#REF!</f>
        <v>#REF!</v>
      </c>
      <c r="I31" s="19" t="e">
        <f>#REF!</f>
        <v>#REF!</v>
      </c>
      <c r="J31" s="19" t="e">
        <f>#REF!</f>
        <v>#REF!</v>
      </c>
      <c r="K31" s="19" t="e">
        <f>#REF!</f>
        <v>#REF!</v>
      </c>
    </row>
    <row r="32" spans="1:11" ht="16.5" x14ac:dyDescent="0.25">
      <c r="A32" s="18"/>
      <c r="B32" s="80" t="s">
        <v>70</v>
      </c>
      <c r="C32" s="81"/>
      <c r="D32" s="82"/>
      <c r="E32" s="19" t="e">
        <f>#REF!</f>
        <v>#REF!</v>
      </c>
      <c r="F32" s="19" t="e">
        <f>#REF!</f>
        <v>#REF!</v>
      </c>
      <c r="G32" s="19" t="e">
        <f>#REF!</f>
        <v>#REF!</v>
      </c>
      <c r="H32" s="19" t="e">
        <f>#REF!</f>
        <v>#REF!</v>
      </c>
      <c r="I32" s="19" t="e">
        <f>#REF!</f>
        <v>#REF!</v>
      </c>
      <c r="J32" s="19" t="e">
        <f>#REF!</f>
        <v>#REF!</v>
      </c>
      <c r="K32" s="19" t="e">
        <f>#REF!</f>
        <v>#REF!</v>
      </c>
    </row>
    <row r="33" spans="1:11" ht="16.5" x14ac:dyDescent="0.25">
      <c r="A33" s="18"/>
      <c r="B33" s="80" t="s">
        <v>128</v>
      </c>
      <c r="C33" s="81"/>
      <c r="D33" s="82"/>
      <c r="E33" s="19">
        <v>1.8</v>
      </c>
      <c r="F33" s="19">
        <v>1.5</v>
      </c>
      <c r="G33" s="19">
        <v>1.5</v>
      </c>
      <c r="H33" s="19">
        <v>1.7</v>
      </c>
      <c r="I33" s="19">
        <v>1.6</v>
      </c>
      <c r="J33" s="19">
        <v>5</v>
      </c>
      <c r="K33" s="19">
        <v>4</v>
      </c>
    </row>
    <row r="34" spans="1:11" ht="16.5" x14ac:dyDescent="0.25">
      <c r="A34" s="18"/>
      <c r="B34" s="83" t="s">
        <v>129</v>
      </c>
      <c r="C34" s="84"/>
      <c r="D34" s="85"/>
      <c r="E34" s="86"/>
      <c r="F34" s="86"/>
      <c r="G34" s="86"/>
      <c r="H34" s="86"/>
      <c r="I34" s="86"/>
      <c r="J34" s="86"/>
      <c r="K34" s="86"/>
    </row>
  </sheetData>
  <mergeCells count="35">
    <mergeCell ref="B12:D12"/>
    <mergeCell ref="A1:B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A24:A25"/>
    <mergeCell ref="B24:D25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2:D32"/>
    <mergeCell ref="B33:D33"/>
    <mergeCell ref="B34:D34"/>
    <mergeCell ref="E34:K34"/>
    <mergeCell ref="B26:D26"/>
    <mergeCell ref="B27:D27"/>
    <mergeCell ref="B28:D28"/>
    <mergeCell ref="B29:D29"/>
    <mergeCell ref="B30:D30"/>
    <mergeCell ref="B31:D31"/>
  </mergeCells>
  <pageMargins left="0.47" right="0.28999999999999998" top="0.28999999999999998" bottom="0.41" header="0.2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нарххо</vt:lpstr>
      <vt:lpstr>Тел Точикистон</vt:lpstr>
      <vt:lpstr>Лист1</vt:lpstr>
      <vt:lpstr>нарххо!Область_печати</vt:lpstr>
      <vt:lpstr>'Тел Точикистон'!Область_печати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lastModifiedBy>Наим Курбонов</cp:lastModifiedBy>
  <cp:lastPrinted>2020-01-06T08:21:11Z</cp:lastPrinted>
  <dcterms:created xsi:type="dcterms:W3CDTF">2001-05-24T06:22:02Z</dcterms:created>
  <dcterms:modified xsi:type="dcterms:W3CDTF">2021-05-31T12:00:13Z</dcterms:modified>
</cp:coreProperties>
</file>